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<sst xmlns="http://schemas.openxmlformats.org/spreadsheetml/2006/main" count="827" uniqueCount="365">
  <si>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</si>
  <si>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</si>
  <si>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</si>
  <si>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</si>
  <si>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</si>
  <si>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</si>
  <si>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</si>
  <si>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</si>
  <si>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</si>
  <si>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</si>
  <si>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</si>
  <si>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</si>
  <si>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</si>
  <si>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</si>
  <si>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</si>
  <si>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</si>
  <si>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</si>
  <si>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</si>
  <si>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</si>
  <si>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</si>
  <si>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</si>
  <si>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</si>
  <si>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</si>
  <si>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</si>
  <si>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</si>
  <si>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</si>
  <si>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</si>
  <si>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</si>
  <si>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</si>
  <si>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</si>
  <si>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</si>
  <si>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</si>
  <si>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</si>
  <si>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</si>
  <si>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</si>
  <si>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</si>
  <si>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</si>
  <si>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</si>
  <si>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</si>
  <si>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</si>
  <si>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</si>
  <si>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</si>
  <si>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</si>
  <si>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</si>
  <si>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130010</t>
  </si>
  <si>
    <t>云南省广播电视局信息中心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</si>
  <si>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</si>
  <si>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</si>
  <si>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</si>
  <si>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</si>
  <si>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</si>
  <si>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</si>
  <si>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</si>
  <si>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</si>
  <si>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</si>
  <si>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</si>
  <si>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</si>
  <si>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</si>
  <si>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</si>
  <si>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</si>
  <si>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</si>
  <si>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</si>
  <si>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</si>
  <si>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2070808</t>
  </si>
  <si>
    <t>广播电视事务</t>
  </si>
  <si>
    <t>2070899</t>
  </si>
  <si>
    <t>其他广播电视支出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</si>
  <si>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</si>
  <si>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</si>
  <si>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</si>
  <si>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</si>
  <si>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</si>
  <si>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</si>
  <si>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</si>
  <si>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</si>
  <si>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</si>
  <si>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</si>
  <si>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</si>
  <si>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</si>
  <si>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</si>
  <si>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</si>
  <si>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</si>
  <si>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</si>
  <si>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</si>
  <si>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</si>
  <si>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</si>
  <si>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</si>
  <si>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</si>
  <si>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</si>
  <si>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</si>
  <si>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</si>
  <si>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</si>
  <si>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</si>
  <si>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</si>
  <si>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</si>
  <si>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</si>
  <si>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</si>
  <si>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</si>
  <si>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</si>
  <si>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</si>
  <si>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</si>
  <si>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</si>
  <si>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</si>
  <si>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</si>
  <si>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</si>
  <si>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</si>
  <si>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</si>
  <si>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</si>
  <si>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</si>
  <si>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</si>
  <si>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</si>
  <si>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</si>
  <si>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</si>
  <si>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</si>
  <si>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</si>
  <si>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</si>
  <si>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</si>
  <si>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</si>
  <si>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</si>
  <si>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</si>
  <si>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</si>
  <si>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</si>
  <si>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</si>
  <si>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</si>
  <si>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</si>
  <si>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</si>
  <si>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</si>
  <si>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</si>
  <si>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</si>
  <si>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</si>
  <si>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</si>
  <si>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</si>
  <si>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</si>
  <si>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</si>
  <si>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</si>
  <si>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</si>
  <si>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</si>
  <si>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</si>
  <si>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</si>
  <si>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</si>
  <si>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</si>
  <si>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</si>
  <si>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</si>
  <si>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530000210000000033042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</si>
  <si>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</si>
  <si>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</si>
  <si>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</si>
  <si>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</si>
  <si>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</si>
  <si>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</si>
  <si>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</si>
  <si>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</si>
  <si>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</si>
  <si>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530000210000000033043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</si>
  <si>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</si>
  <si>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</si>
  <si>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</si>
  <si>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</si>
  <si>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</si>
  <si>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</si>
  <si>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</si>
  <si>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</si>
  <si>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</si>
  <si>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530000210000000033046</t>
  </si>
  <si>
    <t>30113</t>
  </si>
  <si>
    <t>530000210000000033049</t>
  </si>
  <si>
    <t>对个人和家庭的补助</t>
  </si>
  <si>
    <t>30305</t>
  </si>
  <si>
    <t>生活补助</t>
  </si>
  <si>
    <t>530000210000000033055</t>
  </si>
  <si>
    <t>30217</t>
  </si>
  <si>
    <t>530000210000000033058</t>
  </si>
  <si>
    <t>工会经费</t>
  </si>
  <si>
    <t>30228</t>
  </si>
  <si>
    <t>530000210000000033059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</si>
  <si>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</si>
  <si>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</si>
  <si>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</si>
  <si>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</si>
  <si>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</si>
  <si>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</si>
  <si>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</si>
  <si>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</si>
  <si>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</si>
  <si>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</si>
  <si>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</si>
  <si>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</si>
  <si>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</si>
  <si>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</si>
  <si>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</si>
  <si>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</si>
  <si>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</si>
  <si>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</si>
  <si>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</si>
  <si>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</si>
  <si>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</si>
  <si>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</si>
  <si>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</si>
  <si>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</si>
  <si>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</si>
  <si>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局日常办公软硬件设备及网络安全运维专项经费</t>
  </si>
  <si>
    <t>其他运转类</t>
  </si>
  <si>
    <t>530000241100002021727</t>
  </si>
  <si>
    <t>30213</t>
  </si>
  <si>
    <t>维修（护）费</t>
  </si>
  <si>
    <t>30214</t>
  </si>
  <si>
    <t>租赁费</t>
  </si>
  <si>
    <t>31002</t>
  </si>
  <si>
    <t>办公设备购置</t>
  </si>
  <si>
    <t>31007</t>
  </si>
  <si>
    <t>信息网络及软件购置更新</t>
  </si>
  <si>
    <t>政务信息化运维服务项目补助资金</t>
  </si>
  <si>
    <t>530000251100003235749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</si>
  <si>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</si>
  <si>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</si>
  <si>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</si>
  <si>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</si>
  <si>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</si>
  <si>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</si>
  <si>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</si>
  <si>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</si>
  <si>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</si>
  <si>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</si>
  <si>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</si>
  <si>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</si>
  <si>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1.完成办公网络安全三级等保测评。
2.完成局政务外网及无纸化会议系统等保测评及商用密码评估。</t>
  </si>
  <si>
    <t>产出指标</t>
  </si>
  <si>
    <t>数量指标</t>
  </si>
  <si>
    <t>办公网络等保及密评通过数量</t>
  </si>
  <si>
    <t>=</t>
  </si>
  <si>
    <t>套</t>
  </si>
  <si>
    <t>定量指标</t>
  </si>
  <si>
    <t>办公网络等保及密评通过情况。</t>
  </si>
  <si>
    <t>质量指标</t>
  </si>
  <si>
    <t>办公网络安全运转率</t>
  </si>
  <si>
    <t>&gt;=</t>
  </si>
  <si>
    <t>95</t>
  </si>
  <si>
    <t>%</t>
  </si>
  <si>
    <t>反映办公网络安全保障情况。</t>
  </si>
  <si>
    <t>效益指标</t>
  </si>
  <si>
    <t>可持续影响</t>
  </si>
  <si>
    <t>三级等保通过率</t>
  </si>
  <si>
    <t>100</t>
  </si>
  <si>
    <t>办公网络达到三级等保要求。</t>
  </si>
  <si>
    <t>密评通过率</t>
  </si>
  <si>
    <t>局办公网络密评完成情况。</t>
  </si>
  <si>
    <t>满意度指标</t>
  </si>
  <si>
    <t>服务对象满意度</t>
  </si>
  <si>
    <t>满意度</t>
  </si>
  <si>
    <t>90</t>
  </si>
  <si>
    <t>局办公网络、计算机运维及局会议保障满意度。</t>
  </si>
  <si>
    <t>1.保障全局办公网络及各应用系统正常运行。
2.做好局网站和政务新媒体内容监测、信息采集发布工作。
3.保障广电总局电视电话会议系统、省政府视频会议系统、省广电局通达州（市）县视频会议系统、省广电局通达49座中波台会议系统安全高效运行。
4.保障电子档案管理系统正常运行，完成全局电子档案归档及档案系统信创适配工作。</t>
  </si>
  <si>
    <t>网络会议保障</t>
  </si>
  <si>
    <t>80</t>
  </si>
  <si>
    <t>次</t>
  </si>
  <si>
    <t>预算年度内保障广电总局会议、省政府视频会议、省局通达州(市）县电视电话会议、省广电局通达49个中波台会议等不少于80次。</t>
  </si>
  <si>
    <t>政务信息发布量</t>
  </si>
  <si>
    <t>500</t>
  </si>
  <si>
    <t>条</t>
  </si>
  <si>
    <t>预算年度内政务信息发布量。</t>
  </si>
  <si>
    <t>办公网络设备系统正常运维率</t>
  </si>
  <si>
    <t>反映办公网络设备系统保障情况。</t>
  </si>
  <si>
    <t>社会效益</t>
  </si>
  <si>
    <t>内容安全、网络安全率</t>
  </si>
  <si>
    <t>1.确保局网站和微信公众号无僵尸栏目，未出现严重错别字及网络安全问题被省政府通报。2.局办公网络安全未被省委网信办通报。</t>
  </si>
  <si>
    <t>预算年度内服务对象对网站使用、档案查询等单位职能满意度。</t>
  </si>
  <si>
    <t>成本指标</t>
  </si>
  <si>
    <t>经济成本指标</t>
  </si>
  <si>
    <t>完成档案查询设备信创改造</t>
  </si>
  <si>
    <t>&lt;=</t>
  </si>
  <si>
    <t>15000</t>
  </si>
  <si>
    <t>元</t>
  </si>
  <si>
    <t>预算内完成档案查询设备信创改造成本小于等于15000元。</t>
  </si>
  <si>
    <t>预算06表</t>
  </si>
  <si>
    <t>2026年政府性基金预算支出预算表</t>
  </si>
  <si>
    <t>政府性基金预算支出</t>
  </si>
  <si>
    <t>注：没有政府性基金收支预算，政府性基金预算支出预算表(预算06表)为空表。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</si>
  <si>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</si>
  <si>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</si>
  <si>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</si>
  <si>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</si>
  <si>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</si>
  <si>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</si>
  <si>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</si>
  <si>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</si>
  <si>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</si>
  <si>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</si>
  <si>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</si>
  <si>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</si>
  <si>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</si>
  <si>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A05040101 复印纸</t>
  </si>
  <si>
    <t>包</t>
  </si>
  <si>
    <t>保密柜</t>
  </si>
  <si>
    <t>A05010000 家具</t>
  </si>
  <si>
    <t>组</t>
  </si>
  <si>
    <t>台式机</t>
  </si>
  <si>
    <t>A02000000 设备</t>
  </si>
  <si>
    <t>台</t>
  </si>
  <si>
    <t>预算08表</t>
  </si>
  <si>
    <t>2026年部门政府购买服务预算表</t>
  </si>
  <si>
    <t>政府购买服务项目</t>
  </si>
  <si>
    <t>政府购买服务目录</t>
  </si>
  <si>
    <t>注：没有政府购买服务预算，2026年部门政府购买服务预算表(预算08表)为空表。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</si>
  <si>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</si>
  <si>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</si>
  <si>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</si>
  <si>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</si>
  <si>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</si>
  <si>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</si>
  <si>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</si>
  <si>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</si>
  <si>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</si>
  <si>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</si>
  <si>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</si>
  <si>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</si>
  <si>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</si>
  <si>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</si>
  <si>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</si>
  <si>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</si>
  <si>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</si>
  <si>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</si>
  <si>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</si>
  <si>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</si>
  <si>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</si>
  <si>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</si>
  <si>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</si>
  <si>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</si>
  <si>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</si>
  <si>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注：没有省对下转移支付预算，故省对下转移支付预算表（预算09－1表）为空表。</t>
  </si>
  <si>
    <t>预算09-2表</t>
  </si>
  <si>
    <t>2026年省对下转移支付绩效目标表</t>
  </si>
  <si>
    <t>注：没有省对下转移支付预算，省对下转移支付绩效目标表（预算09－2表）为空表。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</si>
  <si>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</si>
  <si>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</si>
  <si>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</si>
  <si>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</si>
  <si>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</si>
  <si>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</si>
  <si>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</si>
  <si>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</si>
  <si>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</si>
  <si>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</si>
  <si>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</si>
  <si>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</si>
  <si>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 台式计算机</t>
  </si>
  <si>
    <t>台式电脑</t>
  </si>
  <si>
    <t>家具和用品</t>
  </si>
  <si>
    <t>A05010504 保密柜</t>
  </si>
  <si>
    <t>无形资产</t>
  </si>
  <si>
    <t>A08060303 应用软件</t>
  </si>
  <si>
    <t>三合一保密套件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</si>
  <si>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</si>
  <si>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</si>
  <si>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</si>
  <si>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</si>
  <si>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注：没有中央转移支付补助项目支出预算，2026年中央转移支付补助项目支出预算表（预算11表）为空表。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</si>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</sst>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yyyy\-mm\-dd"/>
    <numFmt numFmtId="44" formatCode="_ &quot;￥&quot;* #,##0.00_ ;_ &quot;￥&quot;* \-#,##0.00_ ;_ &quot;￥&quot;* &quot;-&quot;??_ ;_ @_ "/>
    <numFmt numFmtId="177" formatCode="#,##0.00;\-#,##0.00;;@"/>
    <numFmt numFmtId="178" formatCode="hh:mm:ss"/>
    <numFmt numFmtId="179" formatCode="yyyy\-mm\-dd\ hh:mm:ss"/>
    <numFmt numFmtId="180" formatCode="#,##0;\-#,##0;;@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180" fontId="7" fillId="0" borderId="4">
      <alignment horizontal="right" vertical="center"/>
    </xf>
    <xf numFmtId="10" fontId="7" fillId="0" borderId="4">
      <alignment horizontal="right" vertical="center"/>
    </xf>
    <xf numFmtId="179" fontId="7" fillId="0" borderId="4">
      <alignment horizontal="right" vertical="center"/>
    </xf>
    <xf numFmtId="178" fontId="7" fillId="0" borderId="4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0" fillId="21" borderId="18" applyNumberFormat="0" applyAlignment="0" applyProtection="0">
      <alignment vertical="center"/>
    </xf>
    <xf numFmtId="0" fontId="31" fillId="22" borderId="19" applyNumberForma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9" fontId="7" fillId="0" borderId="4">
      <alignment horizontal="left" vertical="center" wrapText="1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176" fontId="7" fillId="0" borderId="4">
      <alignment horizontal="right" vertical="center"/>
    </xf>
    <xf numFmtId="0" fontId="0" fillId="27" borderId="21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21" borderId="1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177" fontId="7" fillId="0" borderId="4">
      <alignment horizontal="right" vertical="center"/>
    </xf>
    <xf numFmtId="0" fontId="23" fillId="2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177" fontId="7" fillId="0" borderId="4">
      <alignment horizontal="right" vertical="center"/>
    </xf>
    <xf numFmtId="44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177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5" fillId="0" borderId="4" xfId="30" applyFo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5" fillId="0" borderId="4" xfId="49" applyFo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9" fontId="7" fillId="0" borderId="0" xfId="30" applyBorder="1">
      <alignment horizontal="left" vertical="center" wrapText="1"/>
    </xf>
    <xf numFmtId="49" fontId="8" fillId="0" borderId="0" xfId="30" applyFont="1" applyBorder="1" applyAlignment="1">
      <alignment horizontal="center" vertical="center" wrapText="1"/>
    </xf>
    <xf numFmtId="49" fontId="9" fillId="0" borderId="4" xfId="30" applyFont="1" applyAlignment="1">
      <alignment horizontal="center" vertical="center" wrapText="1"/>
    </xf>
    <xf numFmtId="49" fontId="10" fillId="0" borderId="4" xfId="30" applyAlignment="1">
      <alignment horizontal="center" vertical="center" wrapText="1"/>
    </xf>
    <xf numFmtId="49" fontId="9" fillId="0" borderId="4" xfId="30" applyFont="1">
      <alignment horizontal="left" vertical="center" wrapText="1"/>
    </xf>
    <xf numFmtId="49" fontId="7" fillId="0" borderId="0" xfId="30" applyBorder="1" applyAlignment="1">
      <alignment horizontal="right" vertical="center" wrapText="1"/>
    </xf>
    <xf numFmtId="180" fontId="7" fillId="0" borderId="4" xfId="1">
      <alignment horizontal="right" vertical="center"/>
    </xf>
    <xf numFmtId="177" fontId="7" fillId="0" borderId="4" xfId="49">
      <alignment horizontal="right" vertical="center"/>
    </xf>
    <xf numFmtId="180" fontId="7" fillId="0" borderId="4" xfId="0" applyNumberFormat="1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177" fontId="5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80" fontId="5" fillId="0" borderId="4" xfId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4" fillId="0" borderId="4" xfId="0" applyFont="1" applyBorder="1" applyAlignment="1">
      <alignment horizontal="center"/>
    </xf>
    <xf numFmtId="49" fontId="5" fillId="0" borderId="4" xfId="30" applyFont="1" applyAlignment="1">
      <alignment horizontal="left" vertical="center" wrapText="1" indent="1"/>
    </xf>
    <xf numFmtId="0" fontId="1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vertical="center"/>
    </xf>
    <xf numFmtId="4" fontId="19" fillId="0" borderId="4" xfId="0" applyNumberFormat="1" applyFont="1" applyBorder="1" applyAlignment="1" applyProtection="1">
      <alignment horizontal="right" vertical="center"/>
      <protection locked="0"/>
    </xf>
    <xf numFmtId="49" fontId="19" fillId="0" borderId="4" xfId="30" applyFont="1">
      <alignment horizontal="left" vertical="center" wrapText="1"/>
    </xf>
    <xf numFmtId="0" fontId="5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19" fillId="0" borderId="4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7" fontId="5" fillId="0" borderId="0" xfId="49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177" fontId="19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19" fillId="0" borderId="3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TextStyle" xfId="30"/>
    <cellStyle name="货币[0]" xfId="31" builtinId="7"/>
    <cellStyle name="警告文本" xfId="32" builtinId="11"/>
    <cellStyle name="40% - 强调文字颜色 2" xfId="33" builtinId="35"/>
    <cellStyle name="DateStyle" xfId="34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NumberStyle" xfId="44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MoneyStyle" xfId="49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A7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0" t="s">
        <v>0</v>
      </c>
    </row>
    <row r="2" ht="36" customHeight="1" spans="1:4">
      <c r="A2" s="44" t="s">
        <v>1</v>
      </c>
      <c r="B2" s="169"/>
      <c r="C2" s="169"/>
      <c r="D2" s="169"/>
    </row>
    <row r="3" ht="21" customHeight="1" spans="1:4">
      <c r="A3" s="92" t="str">
        <f>"单位名称："&amp;"云南省广播电视局信息中心"</f>
        <v>单位名称：云南省广播电视局信息中心</v>
      </c>
      <c r="B3" s="134"/>
      <c r="C3" s="134"/>
      <c r="D3" s="99" t="s">
        <v>2</v>
      </c>
    </row>
    <row r="4" ht="19.5" customHeight="1" spans="1:4">
      <c r="A4" s="21" t="s">
        <v>3</v>
      </c>
      <c r="B4" s="23"/>
      <c r="C4" s="21" t="s">
        <v>4</v>
      </c>
      <c r="D4" s="23"/>
    </row>
    <row r="5" ht="19.5" customHeight="1" spans="1:4">
      <c r="A5" s="24" t="s">
        <v>5</v>
      </c>
      <c r="B5" s="24" t="s">
        <v>6</v>
      </c>
      <c r="C5" s="24" t="s">
        <v>7</v>
      </c>
      <c r="D5" s="24" t="s">
        <v>6</v>
      </c>
    </row>
    <row r="6" ht="19.5" customHeight="1" spans="1:4">
      <c r="A6" s="25"/>
      <c r="B6" s="25"/>
      <c r="C6" s="25"/>
      <c r="D6" s="25"/>
    </row>
    <row r="7" ht="25.4" customHeight="1" spans="1:4">
      <c r="A7" s="145" t="s">
        <v>8</v>
      </c>
      <c r="B7" s="121">
        <v>4165880.82</v>
      </c>
      <c r="C7" s="14" t="str">
        <f>"一"&amp;"、"&amp;"文化旅游体育与传媒支出"</f>
        <v>一、文化旅游体育与传媒支出</v>
      </c>
      <c r="D7" s="121">
        <v>3047153.54</v>
      </c>
    </row>
    <row r="8" ht="25.4" customHeight="1" spans="1:4">
      <c r="A8" s="145" t="s">
        <v>9</v>
      </c>
      <c r="B8" s="121"/>
      <c r="C8" s="14" t="str">
        <f>"二"&amp;"、"&amp;"社会保障和就业支出"</f>
        <v>二、社会保障和就业支出</v>
      </c>
      <c r="D8" s="121">
        <v>389279.7</v>
      </c>
    </row>
    <row r="9" ht="25.4" customHeight="1" spans="1:4">
      <c r="A9" s="145" t="s">
        <v>10</v>
      </c>
      <c r="B9" s="121"/>
      <c r="C9" s="14" t="str">
        <f>"三"&amp;"、"&amp;"卫生健康支出"</f>
        <v>三、卫生健康支出</v>
      </c>
      <c r="D9" s="121">
        <v>454289.79</v>
      </c>
    </row>
    <row r="10" ht="25.4" customHeight="1" spans="1:4">
      <c r="A10" s="145" t="s">
        <v>11</v>
      </c>
      <c r="B10" s="85"/>
      <c r="C10" s="14" t="str">
        <f>"四"&amp;"、"&amp;"住房保障支出"</f>
        <v>四、住房保障支出</v>
      </c>
      <c r="D10" s="121">
        <v>275157.79</v>
      </c>
    </row>
    <row r="11" ht="25.4" customHeight="1" spans="1:4">
      <c r="A11" s="145" t="s">
        <v>12</v>
      </c>
      <c r="B11" s="121"/>
      <c r="C11" s="14"/>
      <c r="D11" s="121"/>
    </row>
    <row r="12" ht="25.4" customHeight="1" spans="1:4">
      <c r="A12" s="145" t="s">
        <v>13</v>
      </c>
      <c r="B12" s="85"/>
      <c r="C12" s="14"/>
      <c r="D12" s="121"/>
    </row>
    <row r="13" ht="25.4" customHeight="1" spans="1:4">
      <c r="A13" s="145" t="s">
        <v>14</v>
      </c>
      <c r="B13" s="85"/>
      <c r="C13" s="14"/>
      <c r="D13" s="121"/>
    </row>
    <row r="14" ht="25.4" customHeight="1" spans="1:4">
      <c r="A14" s="145" t="s">
        <v>15</v>
      </c>
      <c r="B14" s="85"/>
      <c r="C14" s="14"/>
      <c r="D14" s="121"/>
    </row>
    <row r="15" ht="25.4" customHeight="1" spans="1:4">
      <c r="A15" s="170" t="s">
        <v>16</v>
      </c>
      <c r="B15" s="85"/>
      <c r="C15" s="14"/>
      <c r="D15" s="121"/>
    </row>
    <row r="16" ht="25.4" customHeight="1" spans="1:4">
      <c r="A16" s="170" t="s">
        <v>17</v>
      </c>
      <c r="B16" s="121"/>
      <c r="C16" s="14"/>
      <c r="D16" s="121"/>
    </row>
    <row r="17" ht="25.4" customHeight="1" spans="1:4">
      <c r="A17" s="171" t="s">
        <v>18</v>
      </c>
      <c r="B17" s="141">
        <v>4165880.82</v>
      </c>
      <c r="C17" s="142" t="s">
        <v>19</v>
      </c>
      <c r="D17" s="141">
        <v>4165880.82</v>
      </c>
    </row>
    <row r="18" ht="25.4" customHeight="1" spans="1:4">
      <c r="A18" s="172" t="s">
        <v>20</v>
      </c>
      <c r="B18" s="141"/>
      <c r="C18" s="173" t="s">
        <v>21</v>
      </c>
      <c r="D18" s="174"/>
    </row>
    <row r="19" ht="25.4" customHeight="1" spans="1:4">
      <c r="A19" s="175" t="s">
        <v>22</v>
      </c>
      <c r="B19" s="121"/>
      <c r="C19" s="143" t="s">
        <v>22</v>
      </c>
      <c r="D19" s="85"/>
    </row>
    <row r="20" ht="25.4" customHeight="1" spans="1:4">
      <c r="A20" s="175" t="s">
        <v>23</v>
      </c>
      <c r="B20" s="121"/>
      <c r="C20" s="143" t="s">
        <v>23</v>
      </c>
      <c r="D20" s="85"/>
    </row>
    <row r="21" ht="25.4" customHeight="1" spans="1:4">
      <c r="A21" s="176" t="s">
        <v>24</v>
      </c>
      <c r="B21" s="141">
        <v>4165880.82</v>
      </c>
      <c r="C21" s="142" t="s">
        <v>25</v>
      </c>
      <c r="D21" s="137">
        <v>4165880.82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:D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5" t="s">
        <v>273</v>
      </c>
    </row>
    <row r="2" ht="28.5" customHeight="1" spans="1:6">
      <c r="A2" s="27" t="s">
        <v>274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"单位名称："&amp;"云南省广播电视局信息中心"</f>
        <v>单位名称：云南省广播电视局信息中心</v>
      </c>
      <c r="B3" s="102"/>
      <c r="C3" s="102"/>
      <c r="D3" s="58"/>
      <c r="E3" s="58"/>
      <c r="F3" s="106" t="s">
        <v>2</v>
      </c>
    </row>
    <row r="4" ht="18.75" customHeight="1" spans="1:6">
      <c r="A4" s="6" t="s">
        <v>128</v>
      </c>
      <c r="B4" s="6" t="s">
        <v>48</v>
      </c>
      <c r="C4" s="6" t="s">
        <v>49</v>
      </c>
      <c r="D4" s="24" t="s">
        <v>275</v>
      </c>
      <c r="E4" s="61"/>
      <c r="F4" s="61"/>
    </row>
    <row r="5" ht="30" customHeight="1" spans="1:6">
      <c r="A5" s="25"/>
      <c r="B5" s="25"/>
      <c r="C5" s="25"/>
      <c r="D5" s="24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8"/>
      <c r="B7" s="28"/>
      <c r="C7" s="28"/>
      <c r="D7" s="26"/>
      <c r="E7" s="26"/>
      <c r="F7" s="26"/>
    </row>
    <row r="8" ht="17.25" customHeight="1" spans="1:6">
      <c r="A8" s="103" t="s">
        <v>94</v>
      </c>
      <c r="B8" s="104"/>
      <c r="C8" s="104" t="s">
        <v>94</v>
      </c>
      <c r="D8" s="26"/>
      <c r="E8" s="26"/>
      <c r="F8" s="26"/>
    </row>
    <row r="9" customHeight="1" spans="1:4">
      <c r="A9" s="105" t="s">
        <v>276</v>
      </c>
      <c r="B9" s="105"/>
      <c r="C9" s="105"/>
      <c r="D9" s="105"/>
    </row>
  </sheetData>
  <mergeCells count="7">
    <mergeCell ref="A2:F2"/>
    <mergeCell ref="D4:F4"/>
    <mergeCell ref="A8:C8"/>
    <mergeCell ref="A9:D9"/>
    <mergeCell ref="A4:A5"/>
    <mergeCell ref="B4:B5"/>
    <mergeCell ref="C4:C5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3"/>
      <c r="P1" s="53"/>
      <c r="Q1" s="99" t="s">
        <v>277</v>
      </c>
    </row>
    <row r="2" ht="27.75" customHeight="1" spans="1:17">
      <c r="A2" s="56" t="s">
        <v>278</v>
      </c>
      <c r="B2" s="27"/>
      <c r="C2" s="27"/>
      <c r="D2" s="27"/>
      <c r="E2" s="27"/>
      <c r="F2" s="27"/>
      <c r="G2" s="27"/>
      <c r="H2" s="27"/>
      <c r="I2" s="27"/>
      <c r="J2" s="27"/>
      <c r="K2" s="49"/>
      <c r="L2" s="27"/>
      <c r="M2" s="27"/>
      <c r="N2" s="27"/>
      <c r="O2" s="49"/>
      <c r="P2" s="49"/>
      <c r="Q2" s="27"/>
    </row>
    <row r="3" ht="18.75" customHeight="1" spans="1:17">
      <c r="A3" s="92" t="str">
        <f>"单位名称："&amp;"云南省广播电视局信息中心"</f>
        <v>单位名称：云南省广播电视局信息中心</v>
      </c>
      <c r="B3" s="19"/>
      <c r="C3" s="19"/>
      <c r="D3" s="19"/>
      <c r="E3" s="19"/>
      <c r="F3" s="19"/>
      <c r="G3" s="19"/>
      <c r="H3" s="19"/>
      <c r="I3" s="19"/>
      <c r="J3" s="19"/>
      <c r="O3" s="63"/>
      <c r="P3" s="63"/>
      <c r="Q3" s="100" t="s">
        <v>119</v>
      </c>
    </row>
    <row r="4" ht="15.75" customHeight="1" spans="1:17">
      <c r="A4" s="6" t="s">
        <v>279</v>
      </c>
      <c r="B4" s="66" t="s">
        <v>280</v>
      </c>
      <c r="C4" s="66" t="s">
        <v>281</v>
      </c>
      <c r="D4" s="66" t="s">
        <v>282</v>
      </c>
      <c r="E4" s="66" t="s">
        <v>283</v>
      </c>
      <c r="F4" s="66" t="s">
        <v>284</v>
      </c>
      <c r="G4" s="67" t="s">
        <v>135</v>
      </c>
      <c r="H4" s="67"/>
      <c r="I4" s="67"/>
      <c r="J4" s="67"/>
      <c r="K4" s="79"/>
      <c r="L4" s="67"/>
      <c r="M4" s="67"/>
      <c r="N4" s="67"/>
      <c r="O4" s="81"/>
      <c r="P4" s="79"/>
      <c r="Q4" s="90"/>
    </row>
    <row r="5" ht="17.25" customHeight="1" spans="1:17">
      <c r="A5" s="8"/>
      <c r="B5" s="68"/>
      <c r="C5" s="68"/>
      <c r="D5" s="68"/>
      <c r="E5" s="68"/>
      <c r="F5" s="68"/>
      <c r="G5" s="68" t="s">
        <v>30</v>
      </c>
      <c r="H5" s="68" t="s">
        <v>33</v>
      </c>
      <c r="I5" s="68" t="s">
        <v>285</v>
      </c>
      <c r="J5" s="68" t="s">
        <v>286</v>
      </c>
      <c r="K5" s="80" t="s">
        <v>287</v>
      </c>
      <c r="L5" s="82" t="s">
        <v>288</v>
      </c>
      <c r="M5" s="82"/>
      <c r="N5" s="82"/>
      <c r="O5" s="83"/>
      <c r="P5" s="91"/>
      <c r="Q5" s="69"/>
    </row>
    <row r="6" ht="54" customHeight="1" spans="1:17">
      <c r="A6" s="10"/>
      <c r="B6" s="69"/>
      <c r="C6" s="69"/>
      <c r="D6" s="69"/>
      <c r="E6" s="69"/>
      <c r="F6" s="69"/>
      <c r="G6" s="69"/>
      <c r="H6" s="69" t="s">
        <v>32</v>
      </c>
      <c r="I6" s="69"/>
      <c r="J6" s="69"/>
      <c r="K6" s="70"/>
      <c r="L6" s="69" t="s">
        <v>32</v>
      </c>
      <c r="M6" s="69" t="s">
        <v>43</v>
      </c>
      <c r="N6" s="69" t="s">
        <v>142</v>
      </c>
      <c r="O6" s="84" t="s">
        <v>39</v>
      </c>
      <c r="P6" s="70" t="s">
        <v>40</v>
      </c>
      <c r="Q6" s="69" t="s">
        <v>41</v>
      </c>
    </row>
    <row r="7" ht="15" customHeight="1" spans="1:17">
      <c r="A7" s="25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71" t="s">
        <v>45</v>
      </c>
      <c r="B8" s="72"/>
      <c r="C8" s="72"/>
      <c r="D8" s="72"/>
      <c r="E8" s="97"/>
      <c r="F8" s="26">
        <v>12162.4</v>
      </c>
      <c r="G8" s="26">
        <v>24162.4</v>
      </c>
      <c r="H8" s="26">
        <v>24162.4</v>
      </c>
      <c r="I8" s="26"/>
      <c r="J8" s="26"/>
      <c r="K8" s="26"/>
      <c r="L8" s="26"/>
      <c r="M8" s="26"/>
      <c r="N8" s="26"/>
      <c r="O8" s="26"/>
      <c r="P8" s="26"/>
      <c r="Q8" s="26"/>
    </row>
    <row r="9" ht="21" customHeight="1" spans="1:17">
      <c r="A9" s="94" t="s">
        <v>175</v>
      </c>
      <c r="B9" s="72" t="s">
        <v>289</v>
      </c>
      <c r="C9" s="72" t="s">
        <v>290</v>
      </c>
      <c r="D9" s="95" t="s">
        <v>291</v>
      </c>
      <c r="E9" s="98">
        <v>180</v>
      </c>
      <c r="F9" s="26">
        <v>5162.4</v>
      </c>
      <c r="G9" s="26">
        <v>5162.4</v>
      </c>
      <c r="H9" s="26">
        <v>5162.4</v>
      </c>
      <c r="I9" s="26"/>
      <c r="J9" s="26"/>
      <c r="K9" s="26"/>
      <c r="L9" s="26"/>
      <c r="M9" s="26"/>
      <c r="N9" s="26"/>
      <c r="O9" s="26"/>
      <c r="P9" s="26"/>
      <c r="Q9" s="26"/>
    </row>
    <row r="10" ht="21" customHeight="1" spans="1:17">
      <c r="A10" s="94" t="s">
        <v>200</v>
      </c>
      <c r="B10" s="72" t="s">
        <v>292</v>
      </c>
      <c r="C10" s="72" t="s">
        <v>293</v>
      </c>
      <c r="D10" s="95" t="s">
        <v>294</v>
      </c>
      <c r="E10" s="98">
        <v>2</v>
      </c>
      <c r="F10" s="26">
        <v>7000</v>
      </c>
      <c r="G10" s="26">
        <v>7000</v>
      </c>
      <c r="H10" s="26">
        <v>7000</v>
      </c>
      <c r="I10" s="26"/>
      <c r="J10" s="26"/>
      <c r="K10" s="26"/>
      <c r="L10" s="26"/>
      <c r="M10" s="26"/>
      <c r="N10" s="26"/>
      <c r="O10" s="26"/>
      <c r="P10" s="26"/>
      <c r="Q10" s="26"/>
    </row>
    <row r="11" ht="21" customHeight="1" spans="1:17">
      <c r="A11" s="94" t="s">
        <v>200</v>
      </c>
      <c r="B11" s="72" t="s">
        <v>295</v>
      </c>
      <c r="C11" s="72" t="s">
        <v>296</v>
      </c>
      <c r="D11" s="95" t="s">
        <v>297</v>
      </c>
      <c r="E11" s="98">
        <v>2</v>
      </c>
      <c r="F11" s="26"/>
      <c r="G11" s="26">
        <v>12000</v>
      </c>
      <c r="H11" s="26">
        <v>12000</v>
      </c>
      <c r="I11" s="26"/>
      <c r="J11" s="26"/>
      <c r="K11" s="26"/>
      <c r="L11" s="26"/>
      <c r="M11" s="26"/>
      <c r="N11" s="26"/>
      <c r="O11" s="26"/>
      <c r="P11" s="26"/>
      <c r="Q11" s="26"/>
    </row>
    <row r="12" ht="21" customHeight="1" spans="1:17">
      <c r="A12" s="74" t="s">
        <v>94</v>
      </c>
      <c r="B12" s="75"/>
      <c r="C12" s="75"/>
      <c r="D12" s="75"/>
      <c r="E12" s="97"/>
      <c r="F12" s="26">
        <v>12162.4</v>
      </c>
      <c r="G12" s="26">
        <v>24162.4</v>
      </c>
      <c r="H12" s="26">
        <v>24162.4</v>
      </c>
      <c r="I12" s="26"/>
      <c r="J12" s="26"/>
      <c r="K12" s="26"/>
      <c r="L12" s="26"/>
      <c r="M12" s="26"/>
      <c r="N12" s="26"/>
      <c r="O12" s="26"/>
      <c r="P12" s="26"/>
      <c r="Q12" s="26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2"/>
      <c r="B1" s="62"/>
      <c r="C1" s="62"/>
      <c r="D1" s="62"/>
      <c r="E1" s="62"/>
      <c r="F1" s="62"/>
      <c r="G1" s="62"/>
      <c r="H1" s="77"/>
      <c r="I1" s="62"/>
      <c r="J1" s="62"/>
      <c r="K1" s="62"/>
      <c r="L1" s="53"/>
      <c r="M1" s="86"/>
      <c r="N1" s="87" t="s">
        <v>298</v>
      </c>
    </row>
    <row r="2" ht="27.75" customHeight="1" spans="1:14">
      <c r="A2" s="56" t="s">
        <v>299</v>
      </c>
      <c r="B2" s="65"/>
      <c r="C2" s="65"/>
      <c r="D2" s="65"/>
      <c r="E2" s="65"/>
      <c r="F2" s="65"/>
      <c r="G2" s="65"/>
      <c r="H2" s="78"/>
      <c r="I2" s="65"/>
      <c r="J2" s="65"/>
      <c r="K2" s="65"/>
      <c r="L2" s="49"/>
      <c r="M2" s="78"/>
      <c r="N2" s="65"/>
    </row>
    <row r="3" ht="18.75" customHeight="1" spans="1:14">
      <c r="A3" s="57" t="str">
        <f>"单位名称："&amp;"云南省广播电视局信息中心"</f>
        <v>单位名称：云南省广播电视局信息中心</v>
      </c>
      <c r="B3" s="58"/>
      <c r="C3" s="58"/>
      <c r="D3" s="58"/>
      <c r="E3" s="58"/>
      <c r="F3" s="58"/>
      <c r="G3" s="58"/>
      <c r="H3" s="77"/>
      <c r="I3" s="62"/>
      <c r="J3" s="62"/>
      <c r="K3" s="62"/>
      <c r="L3" s="63"/>
      <c r="M3" s="88"/>
      <c r="N3" s="89" t="s">
        <v>119</v>
      </c>
    </row>
    <row r="4" ht="15.75" customHeight="1" spans="1:14">
      <c r="A4" s="6" t="s">
        <v>279</v>
      </c>
      <c r="B4" s="66" t="s">
        <v>300</v>
      </c>
      <c r="C4" s="66" t="s">
        <v>301</v>
      </c>
      <c r="D4" s="67" t="s">
        <v>135</v>
      </c>
      <c r="E4" s="67"/>
      <c r="F4" s="67"/>
      <c r="G4" s="67"/>
      <c r="H4" s="79"/>
      <c r="I4" s="67"/>
      <c r="J4" s="67"/>
      <c r="K4" s="67"/>
      <c r="L4" s="81"/>
      <c r="M4" s="79"/>
      <c r="N4" s="90"/>
    </row>
    <row r="5" ht="17.25" customHeight="1" spans="1:14">
      <c r="A5" s="8"/>
      <c r="B5" s="68"/>
      <c r="C5" s="68"/>
      <c r="D5" s="68" t="s">
        <v>30</v>
      </c>
      <c r="E5" s="68" t="s">
        <v>33</v>
      </c>
      <c r="F5" s="68" t="s">
        <v>285</v>
      </c>
      <c r="G5" s="68" t="s">
        <v>286</v>
      </c>
      <c r="H5" s="80" t="s">
        <v>287</v>
      </c>
      <c r="I5" s="82" t="s">
        <v>288</v>
      </c>
      <c r="J5" s="82"/>
      <c r="K5" s="82"/>
      <c r="L5" s="83"/>
      <c r="M5" s="91"/>
      <c r="N5" s="69"/>
    </row>
    <row r="6" ht="54" customHeight="1" spans="1:14">
      <c r="A6" s="10"/>
      <c r="B6" s="69"/>
      <c r="C6" s="69"/>
      <c r="D6" s="69"/>
      <c r="E6" s="69"/>
      <c r="F6" s="69"/>
      <c r="G6" s="69"/>
      <c r="H6" s="70"/>
      <c r="I6" s="69" t="s">
        <v>32</v>
      </c>
      <c r="J6" s="69" t="s">
        <v>43</v>
      </c>
      <c r="K6" s="69" t="s">
        <v>142</v>
      </c>
      <c r="L6" s="84" t="s">
        <v>39</v>
      </c>
      <c r="M6" s="70" t="s">
        <v>40</v>
      </c>
      <c r="N6" s="69" t="s">
        <v>41</v>
      </c>
    </row>
    <row r="7" ht="15" customHeight="1" spans="1:14">
      <c r="A7" s="10">
        <v>1</v>
      </c>
      <c r="B7" s="69">
        <v>2</v>
      </c>
      <c r="C7" s="69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</row>
    <row r="8" ht="21" customHeight="1" spans="1:14">
      <c r="A8" s="71"/>
      <c r="B8" s="72"/>
      <c r="C8" s="72"/>
      <c r="D8" s="73"/>
      <c r="E8" s="73"/>
      <c r="F8" s="73"/>
      <c r="G8" s="73"/>
      <c r="H8" s="73"/>
      <c r="I8" s="73"/>
      <c r="J8" s="73"/>
      <c r="K8" s="73"/>
      <c r="L8" s="85"/>
      <c r="M8" s="73"/>
      <c r="N8" s="73"/>
    </row>
    <row r="9" ht="21" customHeight="1" spans="1:14">
      <c r="A9" s="71"/>
      <c r="B9" s="72"/>
      <c r="C9" s="72"/>
      <c r="D9" s="73"/>
      <c r="E9" s="73"/>
      <c r="F9" s="73"/>
      <c r="G9" s="73"/>
      <c r="H9" s="73"/>
      <c r="I9" s="73"/>
      <c r="J9" s="73"/>
      <c r="K9" s="73"/>
      <c r="L9" s="85"/>
      <c r="M9" s="73"/>
      <c r="N9" s="73"/>
    </row>
    <row r="10" ht="21" customHeight="1" spans="1:14">
      <c r="A10" s="74" t="s">
        <v>94</v>
      </c>
      <c r="B10" s="75"/>
      <c r="C10" s="76"/>
      <c r="D10" s="73"/>
      <c r="E10" s="73"/>
      <c r="F10" s="73"/>
      <c r="G10" s="73"/>
      <c r="H10" s="73"/>
      <c r="I10" s="73"/>
      <c r="J10" s="73"/>
      <c r="K10" s="73"/>
      <c r="L10" s="85"/>
      <c r="M10" s="73"/>
      <c r="N10" s="73"/>
    </row>
    <row r="12" customHeight="1" spans="1:1">
      <c r="A12" t="s">
        <v>302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selection activeCell="E21" sqref="E21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5"/>
      <c r="W1" s="53"/>
      <c r="X1" s="53" t="s">
        <v>303</v>
      </c>
    </row>
    <row r="2" ht="27.75" customHeight="1" spans="1:24">
      <c r="A2" s="56" t="s">
        <v>304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"单位名称："&amp;"云南省广播电视局信息中心"</f>
        <v>单位名称：云南省广播电视局信息中心</v>
      </c>
      <c r="B3" s="58"/>
      <c r="C3" s="58"/>
      <c r="D3" s="59"/>
      <c r="E3" s="62"/>
      <c r="F3" s="62"/>
      <c r="G3" s="62"/>
      <c r="H3" s="62"/>
      <c r="I3" s="62"/>
      <c r="W3" s="63"/>
      <c r="X3" s="63" t="s">
        <v>119</v>
      </c>
    </row>
    <row r="4" ht="19.5" customHeight="1" spans="1:24">
      <c r="A4" s="24" t="s">
        <v>305</v>
      </c>
      <c r="B4" s="21" t="s">
        <v>135</v>
      </c>
      <c r="C4" s="22"/>
      <c r="D4" s="22"/>
      <c r="E4" s="61" t="s">
        <v>306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25"/>
      <c r="B5" s="31" t="s">
        <v>30</v>
      </c>
      <c r="C5" s="6" t="s">
        <v>33</v>
      </c>
      <c r="D5" s="60" t="s">
        <v>307</v>
      </c>
      <c r="E5" s="61" t="s">
        <v>308</v>
      </c>
      <c r="F5" s="61" t="s">
        <v>309</v>
      </c>
      <c r="G5" s="61" t="s">
        <v>310</v>
      </c>
      <c r="H5" s="61" t="s">
        <v>311</v>
      </c>
      <c r="I5" s="61" t="s">
        <v>312</v>
      </c>
      <c r="J5" s="61" t="s">
        <v>313</v>
      </c>
      <c r="K5" s="61" t="s">
        <v>314</v>
      </c>
      <c r="L5" s="61" t="s">
        <v>315</v>
      </c>
      <c r="M5" s="61" t="s">
        <v>316</v>
      </c>
      <c r="N5" s="61" t="s">
        <v>317</v>
      </c>
      <c r="O5" s="61" t="s">
        <v>318</v>
      </c>
      <c r="P5" s="61" t="s">
        <v>319</v>
      </c>
      <c r="Q5" s="61" t="s">
        <v>320</v>
      </c>
      <c r="R5" s="61" t="s">
        <v>321</v>
      </c>
      <c r="S5" s="61" t="s">
        <v>322</v>
      </c>
      <c r="T5" s="61" t="s">
        <v>323</v>
      </c>
      <c r="U5" s="61" t="s">
        <v>324</v>
      </c>
      <c r="V5" s="61" t="s">
        <v>325</v>
      </c>
      <c r="W5" s="61" t="s">
        <v>326</v>
      </c>
      <c r="X5" s="61" t="s">
        <v>327</v>
      </c>
    </row>
    <row r="6" ht="19.5" customHeight="1" spans="1:24">
      <c r="A6" s="61">
        <v>1</v>
      </c>
      <c r="B6" s="61">
        <v>2</v>
      </c>
      <c r="C6" s="61">
        <v>3</v>
      </c>
      <c r="D6" s="21">
        <v>4</v>
      </c>
      <c r="E6" s="61">
        <v>5</v>
      </c>
      <c r="F6" s="61">
        <v>6</v>
      </c>
      <c r="G6" s="61">
        <v>7</v>
      </c>
      <c r="H6" s="21">
        <v>8</v>
      </c>
      <c r="I6" s="61">
        <v>9</v>
      </c>
      <c r="J6" s="61">
        <v>10</v>
      </c>
      <c r="K6" s="61">
        <v>11</v>
      </c>
      <c r="L6" s="21">
        <v>12</v>
      </c>
      <c r="M6" s="61">
        <v>13</v>
      </c>
      <c r="N6" s="61">
        <v>14</v>
      </c>
      <c r="O6" s="61">
        <v>15</v>
      </c>
      <c r="P6" s="21">
        <v>16</v>
      </c>
      <c r="Q6" s="61">
        <v>17</v>
      </c>
      <c r="R6" s="61">
        <v>18</v>
      </c>
      <c r="S6" s="61">
        <v>19</v>
      </c>
      <c r="T6" s="21">
        <v>20</v>
      </c>
      <c r="U6" s="21">
        <v>21</v>
      </c>
      <c r="V6" s="21">
        <v>22</v>
      </c>
      <c r="W6" s="61">
        <v>23</v>
      </c>
      <c r="X6" s="61">
        <v>24</v>
      </c>
    </row>
    <row r="7" ht="28.4" customHeight="1" spans="1:24">
      <c r="A7" s="28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64"/>
      <c r="X7" s="26"/>
    </row>
    <row r="8" ht="29.9" customHeight="1" spans="1:24">
      <c r="A8" s="28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64"/>
      <c r="X8" s="26"/>
    </row>
    <row r="10" customHeight="1" spans="1:1">
      <c r="A10" t="s">
        <v>328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3" t="s">
        <v>329</v>
      </c>
    </row>
    <row r="2" ht="28.5" customHeight="1" spans="1:10">
      <c r="A2" s="44" t="s">
        <v>330</v>
      </c>
      <c r="B2" s="27"/>
      <c r="C2" s="27"/>
      <c r="D2" s="27"/>
      <c r="E2" s="27"/>
      <c r="F2" s="49"/>
      <c r="G2" s="27"/>
      <c r="H2" s="49"/>
      <c r="I2" s="49"/>
      <c r="J2" s="27"/>
    </row>
    <row r="3" ht="17.25" customHeight="1" spans="1:1">
      <c r="A3" s="3" t="str">
        <f>"单位名称："&amp;"云南省广播电视局信息中心"</f>
        <v>单位名称：云南省广播电视局信息中心</v>
      </c>
    </row>
    <row r="4" ht="44.25" customHeight="1" spans="1:10">
      <c r="A4" s="45" t="s">
        <v>215</v>
      </c>
      <c r="B4" s="45" t="s">
        <v>216</v>
      </c>
      <c r="C4" s="45" t="s">
        <v>217</v>
      </c>
      <c r="D4" s="45" t="s">
        <v>218</v>
      </c>
      <c r="E4" s="45" t="s">
        <v>219</v>
      </c>
      <c r="F4" s="50" t="s">
        <v>220</v>
      </c>
      <c r="G4" s="45" t="s">
        <v>221</v>
      </c>
      <c r="H4" s="50" t="s">
        <v>222</v>
      </c>
      <c r="I4" s="50" t="s">
        <v>223</v>
      </c>
      <c r="J4" s="45" t="s">
        <v>224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0">
        <v>6</v>
      </c>
      <c r="G5" s="45">
        <v>7</v>
      </c>
      <c r="H5" s="50">
        <v>8</v>
      </c>
      <c r="I5" s="50">
        <v>9</v>
      </c>
      <c r="J5" s="45">
        <v>10</v>
      </c>
    </row>
    <row r="6" ht="21.8" customHeight="1" spans="1:10">
      <c r="A6" s="46"/>
      <c r="B6" s="47"/>
      <c r="C6" s="47"/>
      <c r="D6" s="47"/>
      <c r="E6" s="51"/>
      <c r="F6" s="52"/>
      <c r="G6" s="51"/>
      <c r="H6" s="52"/>
      <c r="I6" s="52"/>
      <c r="J6" s="51"/>
    </row>
    <row r="7" ht="60.8" customHeight="1" spans="1:10">
      <c r="A7" s="46"/>
      <c r="B7" s="48"/>
      <c r="C7" s="48"/>
      <c r="D7" s="48"/>
      <c r="E7" s="46"/>
      <c r="F7" s="48"/>
      <c r="G7" s="46"/>
      <c r="H7" s="48"/>
      <c r="I7" s="48"/>
      <c r="J7" s="54"/>
    </row>
    <row r="9" customHeight="1" spans="1:1">
      <c r="A9" t="s">
        <v>331</v>
      </c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9" t="s">
        <v>332</v>
      </c>
    </row>
    <row r="2" ht="30.65" customHeight="1" spans="1:8">
      <c r="A2" s="35" t="s">
        <v>333</v>
      </c>
      <c r="B2" s="35"/>
      <c r="C2" s="35"/>
      <c r="D2" s="35"/>
      <c r="E2" s="35"/>
      <c r="F2" s="35"/>
      <c r="G2" s="35"/>
      <c r="H2" s="35"/>
    </row>
    <row r="3" ht="18.75" customHeight="1" spans="1:8">
      <c r="A3" s="34" t="str">
        <f>"单位名称："&amp;"云南省广播电视局信息中心"</f>
        <v>单位名称：云南省广播电视局信息中心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6" t="s">
        <v>128</v>
      </c>
      <c r="B4" s="36" t="s">
        <v>334</v>
      </c>
      <c r="C4" s="36" t="s">
        <v>335</v>
      </c>
      <c r="D4" s="36" t="s">
        <v>336</v>
      </c>
      <c r="E4" s="36" t="s">
        <v>337</v>
      </c>
      <c r="F4" s="36" t="s">
        <v>338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283</v>
      </c>
      <c r="G5" s="36" t="s">
        <v>339</v>
      </c>
      <c r="H5" s="36" t="s">
        <v>340</v>
      </c>
    </row>
    <row r="6" ht="18.75" customHeight="1" spans="1:8">
      <c r="A6" s="37" t="s">
        <v>111</v>
      </c>
      <c r="B6" s="37" t="s">
        <v>112</v>
      </c>
      <c r="C6" s="37" t="s">
        <v>113</v>
      </c>
      <c r="D6" s="37" t="s">
        <v>114</v>
      </c>
      <c r="E6" s="37" t="s">
        <v>115</v>
      </c>
      <c r="F6" s="37" t="s">
        <v>116</v>
      </c>
      <c r="G6" s="37" t="s">
        <v>341</v>
      </c>
      <c r="H6" s="37" t="s">
        <v>342</v>
      </c>
    </row>
    <row r="7" ht="29.9" customHeight="1" spans="1:8">
      <c r="A7" s="38" t="s">
        <v>45</v>
      </c>
      <c r="B7" s="38" t="s">
        <v>343</v>
      </c>
      <c r="C7" s="38" t="s">
        <v>344</v>
      </c>
      <c r="D7" s="38" t="s">
        <v>345</v>
      </c>
      <c r="E7" s="36" t="s">
        <v>297</v>
      </c>
      <c r="F7" s="40">
        <v>2</v>
      </c>
      <c r="G7" s="41">
        <v>6000</v>
      </c>
      <c r="H7" s="41">
        <v>12000</v>
      </c>
    </row>
    <row r="8" ht="29.9" customHeight="1" spans="1:8">
      <c r="A8" s="38" t="s">
        <v>45</v>
      </c>
      <c r="B8" s="38" t="s">
        <v>346</v>
      </c>
      <c r="C8" s="38" t="s">
        <v>347</v>
      </c>
      <c r="D8" s="38" t="s">
        <v>292</v>
      </c>
      <c r="E8" s="36" t="s">
        <v>294</v>
      </c>
      <c r="F8" s="40">
        <v>1</v>
      </c>
      <c r="G8" s="41">
        <v>3500</v>
      </c>
      <c r="H8" s="41">
        <v>3500</v>
      </c>
    </row>
    <row r="9" ht="29.9" customHeight="1" spans="1:8">
      <c r="A9" s="38" t="s">
        <v>45</v>
      </c>
      <c r="B9" s="38" t="s">
        <v>346</v>
      </c>
      <c r="C9" s="38" t="s">
        <v>347</v>
      </c>
      <c r="D9" s="38" t="s">
        <v>292</v>
      </c>
      <c r="E9" s="36" t="s">
        <v>294</v>
      </c>
      <c r="F9" s="40">
        <v>1</v>
      </c>
      <c r="G9" s="41">
        <v>3500</v>
      </c>
      <c r="H9" s="41">
        <v>3500</v>
      </c>
    </row>
    <row r="10" ht="29.9" customHeight="1" spans="1:8">
      <c r="A10" s="38" t="s">
        <v>45</v>
      </c>
      <c r="B10" s="38" t="s">
        <v>348</v>
      </c>
      <c r="C10" s="38" t="s">
        <v>349</v>
      </c>
      <c r="D10" s="38" t="s">
        <v>350</v>
      </c>
      <c r="E10" s="36" t="s">
        <v>230</v>
      </c>
      <c r="F10" s="40">
        <v>1</v>
      </c>
      <c r="G10" s="41">
        <v>3000</v>
      </c>
      <c r="H10" s="41">
        <v>3000</v>
      </c>
    </row>
    <row r="11" ht="20.15" customHeight="1" spans="1:8">
      <c r="A11" s="36" t="s">
        <v>30</v>
      </c>
      <c r="B11" s="36"/>
      <c r="C11" s="36"/>
      <c r="D11" s="36"/>
      <c r="E11" s="36"/>
      <c r="F11" s="40">
        <v>5</v>
      </c>
      <c r="G11" s="41"/>
      <c r="H11" s="41">
        <v>22000</v>
      </c>
    </row>
    <row r="12" ht="19.5" customHeight="1" spans="1:8">
      <c r="A12" s="38" t="s">
        <v>351</v>
      </c>
      <c r="B12" s="38"/>
      <c r="C12" s="38"/>
      <c r="D12" s="38"/>
      <c r="E12" s="38"/>
      <c r="F12" s="42"/>
      <c r="G12" s="43"/>
      <c r="H12" s="43"/>
    </row>
  </sheetData>
  <mergeCells count="9">
    <mergeCell ref="A2:H2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18" t="s">
        <v>352</v>
      </c>
    </row>
    <row r="2" ht="27.75" customHeight="1" spans="1:11">
      <c r="A2" s="27" t="s">
        <v>353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3" t="str">
        <f>"单位名称："&amp;"云南省广播电视局信息中心"</f>
        <v>单位名称：云南省广播电视局信息中心</v>
      </c>
      <c r="B3" s="4"/>
      <c r="C3" s="4"/>
      <c r="D3" s="4"/>
      <c r="E3" s="4"/>
      <c r="F3" s="4"/>
      <c r="G3" s="4"/>
      <c r="H3" s="19"/>
      <c r="I3" s="19"/>
      <c r="J3" s="19"/>
      <c r="K3" s="20" t="s">
        <v>119</v>
      </c>
    </row>
    <row r="4" ht="21.75" customHeight="1" spans="1:11">
      <c r="A4" s="5" t="s">
        <v>196</v>
      </c>
      <c r="B4" s="5" t="s">
        <v>130</v>
      </c>
      <c r="C4" s="5" t="s">
        <v>197</v>
      </c>
      <c r="D4" s="6" t="s">
        <v>131</v>
      </c>
      <c r="E4" s="6" t="s">
        <v>132</v>
      </c>
      <c r="F4" s="6" t="s">
        <v>133</v>
      </c>
      <c r="G4" s="6" t="s">
        <v>134</v>
      </c>
      <c r="H4" s="24" t="s">
        <v>30</v>
      </c>
      <c r="I4" s="21" t="s">
        <v>354</v>
      </c>
      <c r="J4" s="22"/>
      <c r="K4" s="23"/>
    </row>
    <row r="5" ht="21.75" customHeight="1" spans="1:11">
      <c r="A5" s="7"/>
      <c r="B5" s="7"/>
      <c r="C5" s="7"/>
      <c r="D5" s="8"/>
      <c r="E5" s="8"/>
      <c r="F5" s="8"/>
      <c r="G5" s="8"/>
      <c r="H5" s="31"/>
      <c r="I5" s="6" t="s">
        <v>33</v>
      </c>
      <c r="J5" s="6" t="s">
        <v>34</v>
      </c>
      <c r="K5" s="6" t="s">
        <v>35</v>
      </c>
    </row>
    <row r="6" ht="40.5" customHeight="1" spans="1:11">
      <c r="A6" s="9"/>
      <c r="B6" s="9"/>
      <c r="C6" s="9"/>
      <c r="D6" s="10"/>
      <c r="E6" s="10"/>
      <c r="F6" s="10"/>
      <c r="G6" s="10"/>
      <c r="H6" s="25"/>
      <c r="I6" s="10" t="s">
        <v>32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3">
        <v>10</v>
      </c>
      <c r="K7" s="33">
        <v>11</v>
      </c>
    </row>
    <row r="8" ht="30.65" customHeight="1" spans="1:11">
      <c r="A8" s="28"/>
      <c r="B8" s="12"/>
      <c r="C8" s="28"/>
      <c r="D8" s="28"/>
      <c r="E8" s="28"/>
      <c r="F8" s="28"/>
      <c r="G8" s="28"/>
      <c r="H8" s="26"/>
      <c r="I8" s="26"/>
      <c r="J8" s="26"/>
      <c r="K8" s="26"/>
    </row>
    <row r="9" ht="30.65" customHeight="1" spans="1:11">
      <c r="A9" s="12"/>
      <c r="B9" s="12"/>
      <c r="C9" s="12"/>
      <c r="D9" s="12"/>
      <c r="E9" s="12"/>
      <c r="F9" s="12"/>
      <c r="G9" s="12"/>
      <c r="H9" s="26"/>
      <c r="I9" s="26"/>
      <c r="J9" s="26"/>
      <c r="K9" s="26"/>
    </row>
    <row r="10" ht="18.75" customHeight="1" spans="1:11">
      <c r="A10" s="29" t="s">
        <v>94</v>
      </c>
      <c r="B10" s="30"/>
      <c r="C10" s="30"/>
      <c r="D10" s="30"/>
      <c r="E10" s="30"/>
      <c r="F10" s="30"/>
      <c r="G10" s="32"/>
      <c r="H10" s="26"/>
      <c r="I10" s="26"/>
      <c r="J10" s="26"/>
      <c r="K10" s="26"/>
    </row>
    <row r="12" customHeight="1" spans="1:1">
      <c r="A12" t="s">
        <v>355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18" t="s">
        <v>356</v>
      </c>
    </row>
    <row r="2" ht="27.75" customHeight="1" spans="1:7">
      <c r="A2" s="2" t="s">
        <v>357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"单位名称："&amp;"云南省广播电视局信息中心"</f>
        <v>单位名称：云南省广播电视局信息中心</v>
      </c>
      <c r="B3" s="4"/>
      <c r="C3" s="4"/>
      <c r="D3" s="4"/>
      <c r="E3" s="19"/>
      <c r="F3" s="19"/>
      <c r="G3" s="20" t="s">
        <v>119</v>
      </c>
    </row>
    <row r="4" ht="21.75" customHeight="1" spans="1:7">
      <c r="A4" s="5" t="s">
        <v>197</v>
      </c>
      <c r="B4" s="5" t="s">
        <v>196</v>
      </c>
      <c r="C4" s="5" t="s">
        <v>130</v>
      </c>
      <c r="D4" s="6" t="s">
        <v>358</v>
      </c>
      <c r="E4" s="21" t="s">
        <v>33</v>
      </c>
      <c r="F4" s="22"/>
      <c r="G4" s="23"/>
    </row>
    <row r="5" ht="21.75" customHeight="1" spans="1:7">
      <c r="A5" s="7"/>
      <c r="B5" s="7"/>
      <c r="C5" s="7"/>
      <c r="D5" s="8"/>
      <c r="E5" s="24" t="s">
        <v>359</v>
      </c>
      <c r="F5" s="6" t="s">
        <v>360</v>
      </c>
      <c r="G5" s="6" t="s">
        <v>361</v>
      </c>
    </row>
    <row r="6" ht="40.5" customHeight="1" spans="1:7">
      <c r="A6" s="9"/>
      <c r="B6" s="9"/>
      <c r="C6" s="9"/>
      <c r="D6" s="10"/>
      <c r="E6" s="25"/>
      <c r="F6" s="10" t="s">
        <v>32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29.9" customHeight="1" spans="1:7">
      <c r="A8" s="12" t="s">
        <v>45</v>
      </c>
      <c r="B8" s="13"/>
      <c r="C8" s="13"/>
      <c r="D8" s="12"/>
      <c r="E8" s="26">
        <v>381560</v>
      </c>
      <c r="F8" s="26">
        <v>381560</v>
      </c>
      <c r="G8" s="26">
        <v>381560</v>
      </c>
    </row>
    <row r="9" ht="29.9" customHeight="1" spans="1:7">
      <c r="A9" s="12"/>
      <c r="B9" s="12" t="s">
        <v>362</v>
      </c>
      <c r="C9" s="12" t="s">
        <v>200</v>
      </c>
      <c r="D9" s="12" t="s">
        <v>363</v>
      </c>
      <c r="E9" s="26">
        <v>318160</v>
      </c>
      <c r="F9" s="26">
        <v>318160</v>
      </c>
      <c r="G9" s="26">
        <v>318160</v>
      </c>
    </row>
    <row r="10" ht="29.9" customHeight="1" spans="1:7">
      <c r="A10" s="14"/>
      <c r="B10" s="12" t="s">
        <v>362</v>
      </c>
      <c r="C10" s="12" t="s">
        <v>211</v>
      </c>
      <c r="D10" s="12" t="s">
        <v>363</v>
      </c>
      <c r="E10" s="26">
        <v>63400</v>
      </c>
      <c r="F10" s="26">
        <v>63400</v>
      </c>
      <c r="G10" s="26">
        <v>63400</v>
      </c>
    </row>
    <row r="11" ht="18.75" customHeight="1" spans="1:7">
      <c r="A11" s="15" t="s">
        <v>30</v>
      </c>
      <c r="B11" s="16" t="s">
        <v>364</v>
      </c>
      <c r="C11" s="16"/>
      <c r="D11" s="17"/>
      <c r="E11" s="26">
        <v>381560</v>
      </c>
      <c r="F11" s="26">
        <v>381560</v>
      </c>
      <c r="G11" s="26">
        <v>381560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7"/>
      <c r="J1" s="159"/>
      <c r="R1" s="18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9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2" t="str">
        <f>"单位名称："&amp;"云南省广播电视局信息中心"</f>
        <v>单位名称：云南省广播电视局信息中心</v>
      </c>
      <c r="B3" s="19"/>
      <c r="C3" s="19"/>
      <c r="D3" s="19"/>
      <c r="E3" s="19"/>
      <c r="F3" s="19"/>
      <c r="G3" s="19"/>
      <c r="H3" s="19"/>
      <c r="I3" s="19"/>
      <c r="J3" s="160"/>
      <c r="K3" s="19"/>
      <c r="L3" s="19"/>
      <c r="M3" s="19"/>
      <c r="N3" s="20"/>
      <c r="O3" s="20"/>
      <c r="P3" s="20"/>
      <c r="Q3" s="20"/>
      <c r="R3" s="20" t="s">
        <v>2</v>
      </c>
      <c r="S3" s="20" t="s">
        <v>2</v>
      </c>
    </row>
    <row r="4" ht="18.75" customHeight="1" spans="1:19">
      <c r="A4" s="149" t="s">
        <v>28</v>
      </c>
      <c r="B4" s="150" t="s">
        <v>29</v>
      </c>
      <c r="C4" s="150" t="s">
        <v>30</v>
      </c>
      <c r="D4" s="151" t="s">
        <v>31</v>
      </c>
      <c r="E4" s="158"/>
      <c r="F4" s="158"/>
      <c r="G4" s="158"/>
      <c r="H4" s="158"/>
      <c r="I4" s="158"/>
      <c r="J4" s="161"/>
      <c r="K4" s="158"/>
      <c r="L4" s="158"/>
      <c r="M4" s="158"/>
      <c r="N4" s="166"/>
      <c r="O4" s="166" t="s">
        <v>20</v>
      </c>
      <c r="P4" s="166"/>
      <c r="Q4" s="166"/>
      <c r="R4" s="166"/>
      <c r="S4" s="166"/>
    </row>
    <row r="5" ht="18" customHeight="1" spans="1:19">
      <c r="A5" s="152"/>
      <c r="B5" s="153"/>
      <c r="C5" s="153"/>
      <c r="D5" s="153" t="s">
        <v>32</v>
      </c>
      <c r="E5" s="153" t="s">
        <v>33</v>
      </c>
      <c r="F5" s="153" t="s">
        <v>34</v>
      </c>
      <c r="G5" s="153" t="s">
        <v>35</v>
      </c>
      <c r="H5" s="153" t="s">
        <v>36</v>
      </c>
      <c r="I5" s="162" t="s">
        <v>37</v>
      </c>
      <c r="J5" s="163"/>
      <c r="K5" s="162" t="s">
        <v>38</v>
      </c>
      <c r="L5" s="162" t="s">
        <v>39</v>
      </c>
      <c r="M5" s="162" t="s">
        <v>40</v>
      </c>
      <c r="N5" s="167" t="s">
        <v>41</v>
      </c>
      <c r="O5" s="168" t="s">
        <v>32</v>
      </c>
      <c r="P5" s="168" t="s">
        <v>33</v>
      </c>
      <c r="Q5" s="168" t="s">
        <v>34</v>
      </c>
      <c r="R5" s="168" t="s">
        <v>35</v>
      </c>
      <c r="S5" s="168" t="s">
        <v>42</v>
      </c>
    </row>
    <row r="6" ht="29.25" customHeight="1" spans="1:19">
      <c r="A6" s="154"/>
      <c r="B6" s="155"/>
      <c r="C6" s="155"/>
      <c r="D6" s="155"/>
      <c r="E6" s="155"/>
      <c r="F6" s="155"/>
      <c r="G6" s="155"/>
      <c r="H6" s="155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1">
        <v>1</v>
      </c>
      <c r="B7" s="11">
        <v>2</v>
      </c>
      <c r="C7" s="11">
        <v>3</v>
      </c>
      <c r="D7" s="11">
        <v>4</v>
      </c>
      <c r="E7" s="131">
        <v>5</v>
      </c>
      <c r="F7" s="11">
        <v>6</v>
      </c>
      <c r="G7" s="11">
        <v>7</v>
      </c>
      <c r="H7" s="131">
        <v>8</v>
      </c>
      <c r="I7" s="11">
        <v>9</v>
      </c>
      <c r="J7" s="33">
        <v>10</v>
      </c>
      <c r="K7" s="33">
        <v>11</v>
      </c>
      <c r="L7" s="165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8" t="s">
        <v>44</v>
      </c>
      <c r="B8" s="28" t="s">
        <v>45</v>
      </c>
      <c r="C8" s="26">
        <v>4165880.82</v>
      </c>
      <c r="D8" s="121">
        <v>4165880.82</v>
      </c>
      <c r="E8" s="85">
        <v>4165880.82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16.5" customHeight="1" spans="1:19">
      <c r="A9" s="156" t="s">
        <v>30</v>
      </c>
      <c r="B9" s="157"/>
      <c r="C9" s="121">
        <v>4165880.82</v>
      </c>
      <c r="D9" s="121">
        <v>4165880.82</v>
      </c>
      <c r="E9" s="85">
        <v>4165880.82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"单位名称："&amp;"云南省广播电视局信息中心"</f>
        <v>单位名称：云南省广播电视局信息中心</v>
      </c>
      <c r="B3" s="102"/>
      <c r="C3" s="58"/>
      <c r="D3" s="58"/>
      <c r="E3" s="58"/>
      <c r="F3" s="58"/>
      <c r="G3" s="19"/>
      <c r="H3" s="58"/>
      <c r="I3" s="58"/>
      <c r="J3" s="19"/>
      <c r="K3" s="58"/>
      <c r="L3" s="58"/>
      <c r="M3" s="19"/>
      <c r="N3" s="19"/>
      <c r="O3" s="106" t="s">
        <v>2</v>
      </c>
    </row>
    <row r="4" ht="18.75" customHeight="1" spans="1:15">
      <c r="A4" s="6" t="s">
        <v>48</v>
      </c>
      <c r="B4" s="6" t="s">
        <v>49</v>
      </c>
      <c r="C4" s="24" t="s">
        <v>30</v>
      </c>
      <c r="D4" s="61" t="s">
        <v>33</v>
      </c>
      <c r="E4" s="61"/>
      <c r="F4" s="61"/>
      <c r="G4" s="146" t="s">
        <v>34</v>
      </c>
      <c r="H4" s="6" t="s">
        <v>35</v>
      </c>
      <c r="I4" s="6" t="s">
        <v>50</v>
      </c>
      <c r="J4" s="21" t="s">
        <v>51</v>
      </c>
      <c r="K4" s="67" t="s">
        <v>52</v>
      </c>
      <c r="L4" s="67" t="s">
        <v>53</v>
      </c>
      <c r="M4" s="67" t="s">
        <v>54</v>
      </c>
      <c r="N4" s="67" t="s">
        <v>55</v>
      </c>
      <c r="O4" s="90" t="s">
        <v>56</v>
      </c>
    </row>
    <row r="5" ht="30" customHeight="1" spans="1:15">
      <c r="A5" s="25"/>
      <c r="B5" s="25"/>
      <c r="C5" s="25"/>
      <c r="D5" s="61" t="s">
        <v>32</v>
      </c>
      <c r="E5" s="61" t="s">
        <v>57</v>
      </c>
      <c r="F5" s="61" t="s">
        <v>58</v>
      </c>
      <c r="G5" s="25"/>
      <c r="H5" s="25"/>
      <c r="I5" s="25"/>
      <c r="J5" s="61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  <c r="O6" s="61">
        <v>15</v>
      </c>
    </row>
    <row r="7" ht="20.25" customHeight="1" spans="1:15">
      <c r="A7" s="28" t="s">
        <v>59</v>
      </c>
      <c r="B7" s="28" t="s">
        <v>60</v>
      </c>
      <c r="C7" s="121">
        <v>3047153.54</v>
      </c>
      <c r="D7" s="121">
        <v>3047153.54</v>
      </c>
      <c r="E7" s="121">
        <v>2665593.54</v>
      </c>
      <c r="F7" s="121">
        <v>381560</v>
      </c>
      <c r="G7" s="85"/>
      <c r="H7" s="121"/>
      <c r="I7" s="121"/>
      <c r="J7" s="121"/>
      <c r="K7" s="121"/>
      <c r="L7" s="121"/>
      <c r="M7" s="85"/>
      <c r="N7" s="121"/>
      <c r="O7" s="121"/>
    </row>
    <row r="8" ht="20.25" customHeight="1" spans="1:15">
      <c r="A8" s="129" t="s">
        <v>61</v>
      </c>
      <c r="B8" s="129" t="s">
        <v>62</v>
      </c>
      <c r="C8" s="121">
        <v>3047153.54</v>
      </c>
      <c r="D8" s="121">
        <v>3047153.54</v>
      </c>
      <c r="E8" s="121">
        <v>2665593.54</v>
      </c>
      <c r="F8" s="121">
        <v>381560</v>
      </c>
      <c r="G8" s="85"/>
      <c r="H8" s="121"/>
      <c r="I8" s="121"/>
      <c r="J8" s="121"/>
      <c r="K8" s="121"/>
      <c r="L8" s="121"/>
      <c r="M8" s="85"/>
      <c r="N8" s="121"/>
      <c r="O8" s="121"/>
    </row>
    <row r="9" ht="20.25" customHeight="1" spans="1:15">
      <c r="A9" s="130" t="s">
        <v>63</v>
      </c>
      <c r="B9" s="130" t="s">
        <v>64</v>
      </c>
      <c r="C9" s="121">
        <v>381560</v>
      </c>
      <c r="D9" s="121">
        <v>381560</v>
      </c>
      <c r="E9" s="121"/>
      <c r="F9" s="121">
        <v>381560</v>
      </c>
      <c r="G9" s="85"/>
      <c r="H9" s="121"/>
      <c r="I9" s="121"/>
      <c r="J9" s="121"/>
      <c r="K9" s="121"/>
      <c r="L9" s="121"/>
      <c r="M9" s="85"/>
      <c r="N9" s="121"/>
      <c r="O9" s="121"/>
    </row>
    <row r="10" ht="20.25" customHeight="1" spans="1:15">
      <c r="A10" s="130" t="s">
        <v>65</v>
      </c>
      <c r="B10" s="130" t="s">
        <v>66</v>
      </c>
      <c r="C10" s="121">
        <v>2665593.54</v>
      </c>
      <c r="D10" s="121">
        <v>2665593.54</v>
      </c>
      <c r="E10" s="121">
        <v>2665593.54</v>
      </c>
      <c r="F10" s="121"/>
      <c r="G10" s="85"/>
      <c r="H10" s="121"/>
      <c r="I10" s="121"/>
      <c r="J10" s="121"/>
      <c r="K10" s="121"/>
      <c r="L10" s="121"/>
      <c r="M10" s="85"/>
      <c r="N10" s="121"/>
      <c r="O10" s="121"/>
    </row>
    <row r="11" ht="20.25" customHeight="1" spans="1:15">
      <c r="A11" s="28" t="s">
        <v>67</v>
      </c>
      <c r="B11" s="28" t="s">
        <v>68</v>
      </c>
      <c r="C11" s="121">
        <v>389279.7</v>
      </c>
      <c r="D11" s="121">
        <v>389279.7</v>
      </c>
      <c r="E11" s="121">
        <v>389279.7</v>
      </c>
      <c r="F11" s="121"/>
      <c r="G11" s="85"/>
      <c r="H11" s="121"/>
      <c r="I11" s="121"/>
      <c r="J11" s="121"/>
      <c r="K11" s="121"/>
      <c r="L11" s="121"/>
      <c r="M11" s="85"/>
      <c r="N11" s="121"/>
      <c r="O11" s="121"/>
    </row>
    <row r="12" ht="20.25" customHeight="1" spans="1:15">
      <c r="A12" s="129" t="s">
        <v>69</v>
      </c>
      <c r="B12" s="129" t="s">
        <v>70</v>
      </c>
      <c r="C12" s="121">
        <v>371596.39</v>
      </c>
      <c r="D12" s="121">
        <v>371596.39</v>
      </c>
      <c r="E12" s="121">
        <v>371596.39</v>
      </c>
      <c r="F12" s="121"/>
      <c r="G12" s="85"/>
      <c r="H12" s="121"/>
      <c r="I12" s="121"/>
      <c r="J12" s="121"/>
      <c r="K12" s="121"/>
      <c r="L12" s="121"/>
      <c r="M12" s="85"/>
      <c r="N12" s="121"/>
      <c r="O12" s="121"/>
    </row>
    <row r="13" ht="20.25" customHeight="1" spans="1:15">
      <c r="A13" s="130" t="s">
        <v>71</v>
      </c>
      <c r="B13" s="130" t="s">
        <v>72</v>
      </c>
      <c r="C13" s="121">
        <v>11880</v>
      </c>
      <c r="D13" s="121">
        <v>11880</v>
      </c>
      <c r="E13" s="121">
        <v>11880</v>
      </c>
      <c r="F13" s="121"/>
      <c r="G13" s="85"/>
      <c r="H13" s="121"/>
      <c r="I13" s="121"/>
      <c r="J13" s="121"/>
      <c r="K13" s="121"/>
      <c r="L13" s="121"/>
      <c r="M13" s="85"/>
      <c r="N13" s="121"/>
      <c r="O13" s="121"/>
    </row>
    <row r="14" ht="20.25" customHeight="1" spans="1:15">
      <c r="A14" s="130" t="s">
        <v>73</v>
      </c>
      <c r="B14" s="130" t="s">
        <v>74</v>
      </c>
      <c r="C14" s="121">
        <v>359716.39</v>
      </c>
      <c r="D14" s="121">
        <v>359716.39</v>
      </c>
      <c r="E14" s="121">
        <v>359716.39</v>
      </c>
      <c r="F14" s="121"/>
      <c r="G14" s="85"/>
      <c r="H14" s="121"/>
      <c r="I14" s="121"/>
      <c r="J14" s="121"/>
      <c r="K14" s="121"/>
      <c r="L14" s="121"/>
      <c r="M14" s="85"/>
      <c r="N14" s="121"/>
      <c r="O14" s="121"/>
    </row>
    <row r="15" ht="20.25" customHeight="1" spans="1:15">
      <c r="A15" s="129" t="s">
        <v>75</v>
      </c>
      <c r="B15" s="129" t="s">
        <v>76</v>
      </c>
      <c r="C15" s="121">
        <v>17683.31</v>
      </c>
      <c r="D15" s="121">
        <v>17683.31</v>
      </c>
      <c r="E15" s="121">
        <v>17683.31</v>
      </c>
      <c r="F15" s="121"/>
      <c r="G15" s="85"/>
      <c r="H15" s="121"/>
      <c r="I15" s="121"/>
      <c r="J15" s="121"/>
      <c r="K15" s="121"/>
      <c r="L15" s="121"/>
      <c r="M15" s="85"/>
      <c r="N15" s="121"/>
      <c r="O15" s="121"/>
    </row>
    <row r="16" ht="20.25" customHeight="1" spans="1:15">
      <c r="A16" s="130" t="s">
        <v>77</v>
      </c>
      <c r="B16" s="130" t="s">
        <v>76</v>
      </c>
      <c r="C16" s="121">
        <v>17683.31</v>
      </c>
      <c r="D16" s="121">
        <v>17683.31</v>
      </c>
      <c r="E16" s="121">
        <v>17683.31</v>
      </c>
      <c r="F16" s="121"/>
      <c r="G16" s="85"/>
      <c r="H16" s="121"/>
      <c r="I16" s="121"/>
      <c r="J16" s="121"/>
      <c r="K16" s="121"/>
      <c r="L16" s="121"/>
      <c r="M16" s="85"/>
      <c r="N16" s="121"/>
      <c r="O16" s="121"/>
    </row>
    <row r="17" ht="20.25" customHeight="1" spans="1:15">
      <c r="A17" s="28" t="s">
        <v>78</v>
      </c>
      <c r="B17" s="28" t="s">
        <v>79</v>
      </c>
      <c r="C17" s="121">
        <v>454289.79</v>
      </c>
      <c r="D17" s="121">
        <v>454289.79</v>
      </c>
      <c r="E17" s="121">
        <v>454289.79</v>
      </c>
      <c r="F17" s="121"/>
      <c r="G17" s="85"/>
      <c r="H17" s="121"/>
      <c r="I17" s="121"/>
      <c r="J17" s="121"/>
      <c r="K17" s="121"/>
      <c r="L17" s="121"/>
      <c r="M17" s="85"/>
      <c r="N17" s="121"/>
      <c r="O17" s="121"/>
    </row>
    <row r="18" ht="20.25" customHeight="1" spans="1:15">
      <c r="A18" s="129" t="s">
        <v>80</v>
      </c>
      <c r="B18" s="129" t="s">
        <v>81</v>
      </c>
      <c r="C18" s="121">
        <v>454289.79</v>
      </c>
      <c r="D18" s="121">
        <v>454289.79</v>
      </c>
      <c r="E18" s="121">
        <v>454289.79</v>
      </c>
      <c r="F18" s="121"/>
      <c r="G18" s="85"/>
      <c r="H18" s="121"/>
      <c r="I18" s="121"/>
      <c r="J18" s="121"/>
      <c r="K18" s="121"/>
      <c r="L18" s="121"/>
      <c r="M18" s="85"/>
      <c r="N18" s="121"/>
      <c r="O18" s="121"/>
    </row>
    <row r="19" ht="20.25" customHeight="1" spans="1:15">
      <c r="A19" s="130" t="s">
        <v>82</v>
      </c>
      <c r="B19" s="130" t="s">
        <v>83</v>
      </c>
      <c r="C19" s="121">
        <v>224822.75</v>
      </c>
      <c r="D19" s="121">
        <v>224822.75</v>
      </c>
      <c r="E19" s="121">
        <v>224822.75</v>
      </c>
      <c r="F19" s="121"/>
      <c r="G19" s="85"/>
      <c r="H19" s="121"/>
      <c r="I19" s="121"/>
      <c r="J19" s="121"/>
      <c r="K19" s="121"/>
      <c r="L19" s="121"/>
      <c r="M19" s="85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213496.54</v>
      </c>
      <c r="D20" s="121">
        <v>213496.54</v>
      </c>
      <c r="E20" s="121">
        <v>213496.54</v>
      </c>
      <c r="F20" s="121"/>
      <c r="G20" s="85"/>
      <c r="H20" s="121"/>
      <c r="I20" s="121"/>
      <c r="J20" s="121"/>
      <c r="K20" s="121"/>
      <c r="L20" s="121"/>
      <c r="M20" s="85"/>
      <c r="N20" s="121"/>
      <c r="O20" s="121"/>
    </row>
    <row r="21" ht="20.25" customHeight="1" spans="1:15">
      <c r="A21" s="130" t="s">
        <v>86</v>
      </c>
      <c r="B21" s="130" t="s">
        <v>87</v>
      </c>
      <c r="C21" s="121">
        <v>15970.5</v>
      </c>
      <c r="D21" s="121">
        <v>15970.5</v>
      </c>
      <c r="E21" s="121">
        <v>15970.5</v>
      </c>
      <c r="F21" s="121"/>
      <c r="G21" s="85"/>
      <c r="H21" s="121"/>
      <c r="I21" s="121"/>
      <c r="J21" s="121"/>
      <c r="K21" s="121"/>
      <c r="L21" s="121"/>
      <c r="M21" s="85"/>
      <c r="N21" s="121"/>
      <c r="O21" s="121"/>
    </row>
    <row r="22" ht="20.25" customHeight="1" spans="1:15">
      <c r="A22" s="28" t="s">
        <v>88</v>
      </c>
      <c r="B22" s="28" t="s">
        <v>89</v>
      </c>
      <c r="C22" s="121">
        <v>275157.79</v>
      </c>
      <c r="D22" s="121">
        <v>275157.79</v>
      </c>
      <c r="E22" s="121">
        <v>275157.79</v>
      </c>
      <c r="F22" s="121"/>
      <c r="G22" s="85"/>
      <c r="H22" s="121"/>
      <c r="I22" s="121"/>
      <c r="J22" s="121"/>
      <c r="K22" s="121"/>
      <c r="L22" s="121"/>
      <c r="M22" s="85"/>
      <c r="N22" s="121"/>
      <c r="O22" s="121"/>
    </row>
    <row r="23" ht="20.25" customHeight="1" spans="1:15">
      <c r="A23" s="129" t="s">
        <v>90</v>
      </c>
      <c r="B23" s="129" t="s">
        <v>91</v>
      </c>
      <c r="C23" s="121">
        <v>275157.79</v>
      </c>
      <c r="D23" s="121">
        <v>275157.79</v>
      </c>
      <c r="E23" s="121">
        <v>275157.79</v>
      </c>
      <c r="F23" s="121"/>
      <c r="G23" s="85"/>
      <c r="H23" s="121"/>
      <c r="I23" s="121"/>
      <c r="J23" s="121"/>
      <c r="K23" s="121"/>
      <c r="L23" s="121"/>
      <c r="M23" s="85"/>
      <c r="N23" s="121"/>
      <c r="O23" s="121"/>
    </row>
    <row r="24" ht="20.25" customHeight="1" spans="1:15">
      <c r="A24" s="130" t="s">
        <v>92</v>
      </c>
      <c r="B24" s="130" t="s">
        <v>93</v>
      </c>
      <c r="C24" s="121">
        <v>275157.79</v>
      </c>
      <c r="D24" s="121">
        <v>275157.79</v>
      </c>
      <c r="E24" s="121">
        <v>275157.79</v>
      </c>
      <c r="F24" s="121"/>
      <c r="G24" s="85"/>
      <c r="H24" s="121"/>
      <c r="I24" s="121"/>
      <c r="J24" s="121"/>
      <c r="K24" s="121"/>
      <c r="L24" s="121"/>
      <c r="M24" s="85"/>
      <c r="N24" s="121"/>
      <c r="O24" s="121"/>
    </row>
    <row r="25" ht="17.25" customHeight="1" spans="1:15">
      <c r="A25" s="103" t="s">
        <v>94</v>
      </c>
      <c r="B25" s="104" t="s">
        <v>94</v>
      </c>
      <c r="C25" s="121">
        <v>4165880.82</v>
      </c>
      <c r="D25" s="121">
        <v>4165880.82</v>
      </c>
      <c r="E25" s="121">
        <v>3784320.82</v>
      </c>
      <c r="F25" s="121">
        <v>381560</v>
      </c>
      <c r="G25" s="85"/>
      <c r="H25" s="121"/>
      <c r="I25" s="121"/>
      <c r="J25" s="121"/>
      <c r="K25" s="121"/>
      <c r="L25" s="121"/>
      <c r="M25" s="85"/>
      <c r="N25" s="121"/>
      <c r="O25" s="121"/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9" t="s">
        <v>95</v>
      </c>
    </row>
    <row r="2" ht="31.5" customHeight="1" spans="1:4">
      <c r="A2" s="44" t="s">
        <v>96</v>
      </c>
      <c r="B2" s="133"/>
      <c r="C2" s="133"/>
      <c r="D2" s="133"/>
    </row>
    <row r="3" ht="17.25" customHeight="1" spans="1:4">
      <c r="A3" s="3" t="str">
        <f>"单位名称："&amp;"云南省广播电视局信息中心"</f>
        <v>单位名称：云南省广播电视局信息中心</v>
      </c>
      <c r="B3" s="134"/>
      <c r="C3" s="134"/>
      <c r="D3" s="100" t="s">
        <v>2</v>
      </c>
    </row>
    <row r="4" ht="24.65" customHeight="1" spans="1:4">
      <c r="A4" s="21" t="s">
        <v>3</v>
      </c>
      <c r="B4" s="23"/>
      <c r="C4" s="21" t="s">
        <v>4</v>
      </c>
      <c r="D4" s="23"/>
    </row>
    <row r="5" ht="15.65" customHeight="1" spans="1:4">
      <c r="A5" s="24" t="s">
        <v>5</v>
      </c>
      <c r="B5" s="135" t="s">
        <v>6</v>
      </c>
      <c r="C5" s="24" t="s">
        <v>97</v>
      </c>
      <c r="D5" s="135" t="s">
        <v>6</v>
      </c>
    </row>
    <row r="6" ht="14.15" customHeight="1" spans="1:4">
      <c r="A6" s="25"/>
      <c r="B6" s="10"/>
      <c r="C6" s="25"/>
      <c r="D6" s="10"/>
    </row>
    <row r="7" ht="29.15" customHeight="1" spans="1:4">
      <c r="A7" s="136" t="s">
        <v>98</v>
      </c>
      <c r="B7" s="137">
        <v>4165880.82</v>
      </c>
      <c r="C7" s="138" t="s">
        <v>99</v>
      </c>
      <c r="D7" s="137">
        <v>4165880.82</v>
      </c>
    </row>
    <row r="8" ht="29.15" customHeight="1" spans="1:4">
      <c r="A8" s="139" t="s">
        <v>100</v>
      </c>
      <c r="B8" s="85">
        <v>4165880.82</v>
      </c>
      <c r="C8" s="14" t="str">
        <f>"（一）"&amp;"文化旅游体育与传媒支出"</f>
        <v>（一）文化旅游体育与传媒支出</v>
      </c>
      <c r="D8" s="85">
        <v>3047153.54</v>
      </c>
    </row>
    <row r="9" ht="29.15" customHeight="1" spans="1:4">
      <c r="A9" s="139" t="s">
        <v>101</v>
      </c>
      <c r="B9" s="85"/>
      <c r="C9" s="14" t="str">
        <f>"（二）"&amp;"社会保障和就业支出"</f>
        <v>（二）社会保障和就业支出</v>
      </c>
      <c r="D9" s="85">
        <v>389279.7</v>
      </c>
    </row>
    <row r="10" ht="29.15" customHeight="1" spans="1:4">
      <c r="A10" s="139" t="s">
        <v>102</v>
      </c>
      <c r="B10" s="85"/>
      <c r="C10" s="14" t="str">
        <f>"（三）"&amp;"卫生健康支出"</f>
        <v>（三）卫生健康支出</v>
      </c>
      <c r="D10" s="85">
        <v>454289.79</v>
      </c>
    </row>
    <row r="11" ht="29.15" customHeight="1" spans="1:4">
      <c r="A11" s="140" t="s">
        <v>103</v>
      </c>
      <c r="B11" s="141"/>
      <c r="C11" s="14" t="str">
        <f>"（四）"&amp;"住房保障支出"</f>
        <v>（四）住房保障支出</v>
      </c>
      <c r="D11" s="85">
        <v>275157.79</v>
      </c>
    </row>
    <row r="12" ht="29.15" customHeight="1" spans="1:4">
      <c r="A12" s="139" t="s">
        <v>100</v>
      </c>
      <c r="B12" s="121"/>
      <c r="C12" s="142"/>
      <c r="D12" s="141"/>
    </row>
    <row r="13" ht="29.15" customHeight="1" spans="1:4">
      <c r="A13" s="143" t="s">
        <v>101</v>
      </c>
      <c r="B13" s="121"/>
      <c r="C13" s="142"/>
      <c r="D13" s="141"/>
    </row>
    <row r="14" ht="29.15" customHeight="1" spans="1:4">
      <c r="A14" s="143" t="s">
        <v>102</v>
      </c>
      <c r="B14" s="141"/>
      <c r="C14" s="142"/>
      <c r="D14" s="141"/>
    </row>
    <row r="15" ht="29.15" customHeight="1" spans="1:4">
      <c r="A15" s="144"/>
      <c r="B15" s="141"/>
      <c r="C15" s="145" t="s">
        <v>104</v>
      </c>
      <c r="D15" s="141"/>
    </row>
    <row r="16" ht="29.15" customHeight="1" spans="1:4">
      <c r="A16" s="144" t="s">
        <v>105</v>
      </c>
      <c r="B16" s="141">
        <v>4165880.82</v>
      </c>
      <c r="C16" s="142" t="s">
        <v>25</v>
      </c>
      <c r="D16" s="141">
        <v>4165880.82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3"/>
      <c r="F1" s="55"/>
      <c r="G1" s="55" t="s">
        <v>106</v>
      </c>
    </row>
    <row r="2" ht="39" customHeight="1" spans="1:7">
      <c r="A2" s="2" t="s">
        <v>107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"单位名称："&amp;"云南省广播电视局信息中心"</f>
        <v>单位名称：云南省广播电视局信息中心</v>
      </c>
      <c r="F3" s="106"/>
      <c r="G3" s="106" t="s">
        <v>2</v>
      </c>
    </row>
    <row r="4" ht="20.25" customHeight="1" spans="1:7">
      <c r="A4" s="123" t="s">
        <v>108</v>
      </c>
      <c r="B4" s="124"/>
      <c r="C4" s="125" t="s">
        <v>30</v>
      </c>
      <c r="D4" s="22" t="s">
        <v>57</v>
      </c>
      <c r="E4" s="22"/>
      <c r="F4" s="23"/>
      <c r="G4" s="125" t="s">
        <v>58</v>
      </c>
    </row>
    <row r="5" ht="20.25" customHeight="1" spans="1:7">
      <c r="A5" s="126" t="s">
        <v>48</v>
      </c>
      <c r="B5" s="127" t="s">
        <v>49</v>
      </c>
      <c r="C5" s="93"/>
      <c r="D5" s="93" t="s">
        <v>32</v>
      </c>
      <c r="E5" s="93" t="s">
        <v>109</v>
      </c>
      <c r="F5" s="93" t="s">
        <v>110</v>
      </c>
      <c r="G5" s="93"/>
    </row>
    <row r="6" ht="13.5" customHeight="1" spans="1:7">
      <c r="A6" s="128" t="s">
        <v>111</v>
      </c>
      <c r="B6" s="128" t="s">
        <v>112</v>
      </c>
      <c r="C6" s="128" t="s">
        <v>113</v>
      </c>
      <c r="D6" s="61"/>
      <c r="E6" s="128" t="s">
        <v>114</v>
      </c>
      <c r="F6" s="128" t="s">
        <v>115</v>
      </c>
      <c r="G6" s="128" t="s">
        <v>116</v>
      </c>
    </row>
    <row r="7" ht="18" customHeight="1" spans="1:7">
      <c r="A7" s="28" t="s">
        <v>59</v>
      </c>
      <c r="B7" s="28" t="s">
        <v>60</v>
      </c>
      <c r="C7" s="26">
        <v>3047153.54</v>
      </c>
      <c r="D7" s="26">
        <v>2665593.54</v>
      </c>
      <c r="E7" s="26">
        <v>2458895.4</v>
      </c>
      <c r="F7" s="26">
        <v>206698.14</v>
      </c>
      <c r="G7" s="26">
        <v>381560</v>
      </c>
    </row>
    <row r="8" ht="18" customHeight="1" spans="1:7">
      <c r="A8" s="28" t="s">
        <v>61</v>
      </c>
      <c r="B8" s="129" t="s">
        <v>62</v>
      </c>
      <c r="C8" s="26">
        <v>3047153.54</v>
      </c>
      <c r="D8" s="26">
        <v>2665593.54</v>
      </c>
      <c r="E8" s="26">
        <v>2458895.4</v>
      </c>
      <c r="F8" s="26">
        <v>206698.14</v>
      </c>
      <c r="G8" s="26">
        <v>381560</v>
      </c>
    </row>
    <row r="9" ht="18" customHeight="1" spans="1:7">
      <c r="A9" s="28" t="s">
        <v>63</v>
      </c>
      <c r="B9" s="130" t="s">
        <v>64</v>
      </c>
      <c r="C9" s="26">
        <v>381560</v>
      </c>
      <c r="D9" s="26"/>
      <c r="E9" s="26"/>
      <c r="F9" s="26"/>
      <c r="G9" s="26">
        <v>381560</v>
      </c>
    </row>
    <row r="10" ht="18" customHeight="1" spans="1:7">
      <c r="A10" s="28" t="s">
        <v>65</v>
      </c>
      <c r="B10" s="130" t="s">
        <v>66</v>
      </c>
      <c r="C10" s="26">
        <v>2665593.54</v>
      </c>
      <c r="D10" s="26">
        <v>2665593.54</v>
      </c>
      <c r="E10" s="26">
        <v>2458895.4</v>
      </c>
      <c r="F10" s="26">
        <v>206698.14</v>
      </c>
      <c r="G10" s="26"/>
    </row>
    <row r="11" ht="18" customHeight="1" spans="1:7">
      <c r="A11" s="28" t="s">
        <v>67</v>
      </c>
      <c r="B11" s="28" t="s">
        <v>68</v>
      </c>
      <c r="C11" s="26">
        <v>389279.7</v>
      </c>
      <c r="D11" s="26">
        <v>389279.7</v>
      </c>
      <c r="E11" s="26">
        <v>377399.7</v>
      </c>
      <c r="F11" s="26">
        <v>11880</v>
      </c>
      <c r="G11" s="26"/>
    </row>
    <row r="12" ht="18" customHeight="1" spans="1:7">
      <c r="A12" s="28" t="s">
        <v>69</v>
      </c>
      <c r="B12" s="129" t="s">
        <v>70</v>
      </c>
      <c r="C12" s="26">
        <v>371596.39</v>
      </c>
      <c r="D12" s="26">
        <v>371596.39</v>
      </c>
      <c r="E12" s="26">
        <v>359716.39</v>
      </c>
      <c r="F12" s="26">
        <v>11880</v>
      </c>
      <c r="G12" s="26"/>
    </row>
    <row r="13" ht="18" customHeight="1" spans="1:7">
      <c r="A13" s="28" t="s">
        <v>71</v>
      </c>
      <c r="B13" s="130" t="s">
        <v>72</v>
      </c>
      <c r="C13" s="26">
        <v>11880</v>
      </c>
      <c r="D13" s="26">
        <v>11880</v>
      </c>
      <c r="E13" s="26"/>
      <c r="F13" s="26">
        <v>11880</v>
      </c>
      <c r="G13" s="26"/>
    </row>
    <row r="14" ht="18" customHeight="1" spans="1:7">
      <c r="A14" s="28" t="s">
        <v>73</v>
      </c>
      <c r="B14" s="130" t="s">
        <v>74</v>
      </c>
      <c r="C14" s="26">
        <v>359716.39</v>
      </c>
      <c r="D14" s="26">
        <v>359716.39</v>
      </c>
      <c r="E14" s="26">
        <v>359716.39</v>
      </c>
      <c r="F14" s="26"/>
      <c r="G14" s="26"/>
    </row>
    <row r="15" ht="18" customHeight="1" spans="1:7">
      <c r="A15" s="28" t="s">
        <v>75</v>
      </c>
      <c r="B15" s="129" t="s">
        <v>76</v>
      </c>
      <c r="C15" s="26">
        <v>17683.31</v>
      </c>
      <c r="D15" s="26">
        <v>17683.31</v>
      </c>
      <c r="E15" s="26">
        <v>17683.31</v>
      </c>
      <c r="F15" s="26"/>
      <c r="G15" s="26"/>
    </row>
    <row r="16" ht="18" customHeight="1" spans="1:7">
      <c r="A16" s="28" t="s">
        <v>77</v>
      </c>
      <c r="B16" s="130" t="s">
        <v>76</v>
      </c>
      <c r="C16" s="26">
        <v>17683.31</v>
      </c>
      <c r="D16" s="26">
        <v>17683.31</v>
      </c>
      <c r="E16" s="26">
        <v>17683.31</v>
      </c>
      <c r="F16" s="26"/>
      <c r="G16" s="26"/>
    </row>
    <row r="17" ht="18" customHeight="1" spans="1:7">
      <c r="A17" s="28" t="s">
        <v>78</v>
      </c>
      <c r="B17" s="28" t="s">
        <v>79</v>
      </c>
      <c r="C17" s="26">
        <v>454289.79</v>
      </c>
      <c r="D17" s="26">
        <v>454289.79</v>
      </c>
      <c r="E17" s="26">
        <v>454289.79</v>
      </c>
      <c r="F17" s="26"/>
      <c r="G17" s="26"/>
    </row>
    <row r="18" ht="18" customHeight="1" spans="1:7">
      <c r="A18" s="28" t="s">
        <v>80</v>
      </c>
      <c r="B18" s="129" t="s">
        <v>81</v>
      </c>
      <c r="C18" s="26">
        <v>454289.79</v>
      </c>
      <c r="D18" s="26">
        <v>454289.79</v>
      </c>
      <c r="E18" s="26">
        <v>454289.79</v>
      </c>
      <c r="F18" s="26"/>
      <c r="G18" s="26"/>
    </row>
    <row r="19" ht="18" customHeight="1" spans="1:7">
      <c r="A19" s="28" t="s">
        <v>82</v>
      </c>
      <c r="B19" s="130" t="s">
        <v>83</v>
      </c>
      <c r="C19" s="26">
        <v>224822.75</v>
      </c>
      <c r="D19" s="26">
        <v>224822.75</v>
      </c>
      <c r="E19" s="26">
        <v>224822.75</v>
      </c>
      <c r="F19" s="26"/>
      <c r="G19" s="26"/>
    </row>
    <row r="20" ht="18" customHeight="1" spans="1:7">
      <c r="A20" s="28" t="s">
        <v>84</v>
      </c>
      <c r="B20" s="130" t="s">
        <v>85</v>
      </c>
      <c r="C20" s="26">
        <v>213496.54</v>
      </c>
      <c r="D20" s="26">
        <v>213496.54</v>
      </c>
      <c r="E20" s="26">
        <v>213496.54</v>
      </c>
      <c r="F20" s="26"/>
      <c r="G20" s="26"/>
    </row>
    <row r="21" ht="18" customHeight="1" spans="1:7">
      <c r="A21" s="28" t="s">
        <v>86</v>
      </c>
      <c r="B21" s="130" t="s">
        <v>87</v>
      </c>
      <c r="C21" s="26">
        <v>15970.5</v>
      </c>
      <c r="D21" s="26">
        <v>15970.5</v>
      </c>
      <c r="E21" s="26">
        <v>15970.5</v>
      </c>
      <c r="F21" s="26"/>
      <c r="G21" s="26"/>
    </row>
    <row r="22" ht="18" customHeight="1" spans="1:7">
      <c r="A22" s="28" t="s">
        <v>88</v>
      </c>
      <c r="B22" s="28" t="s">
        <v>89</v>
      </c>
      <c r="C22" s="26">
        <v>275157.79</v>
      </c>
      <c r="D22" s="26">
        <v>275157.79</v>
      </c>
      <c r="E22" s="26">
        <v>275157.79</v>
      </c>
      <c r="F22" s="26"/>
      <c r="G22" s="26"/>
    </row>
    <row r="23" ht="18" customHeight="1" spans="1:7">
      <c r="A23" s="28" t="s">
        <v>90</v>
      </c>
      <c r="B23" s="129" t="s">
        <v>91</v>
      </c>
      <c r="C23" s="26">
        <v>275157.79</v>
      </c>
      <c r="D23" s="26">
        <v>275157.79</v>
      </c>
      <c r="E23" s="26">
        <v>275157.79</v>
      </c>
      <c r="F23" s="26"/>
      <c r="G23" s="26"/>
    </row>
    <row r="24" ht="18" customHeight="1" spans="1:7">
      <c r="A24" s="28" t="s">
        <v>92</v>
      </c>
      <c r="B24" s="130" t="s">
        <v>93</v>
      </c>
      <c r="C24" s="26">
        <v>275157.79</v>
      </c>
      <c r="D24" s="26">
        <v>275157.79</v>
      </c>
      <c r="E24" s="26">
        <v>275157.79</v>
      </c>
      <c r="F24" s="26"/>
      <c r="G24" s="26"/>
    </row>
    <row r="25" ht="18" customHeight="1" spans="1:7">
      <c r="A25" s="131" t="s">
        <v>94</v>
      </c>
      <c r="B25" s="132" t="s">
        <v>94</v>
      </c>
      <c r="C25" s="26">
        <v>4165880.82</v>
      </c>
      <c r="D25" s="26">
        <v>3784320.82</v>
      </c>
      <c r="E25" s="26">
        <v>3565742.68</v>
      </c>
      <c r="F25" s="26">
        <v>218578.14</v>
      </c>
      <c r="G25" s="26">
        <v>381560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7"/>
      <c r="B1" s="117"/>
      <c r="C1" s="62"/>
      <c r="F1" s="59" t="s">
        <v>117</v>
      </c>
    </row>
    <row r="2" ht="25.5" customHeight="1" spans="1:6">
      <c r="A2" s="118" t="s">
        <v>118</v>
      </c>
      <c r="B2" s="118"/>
      <c r="C2" s="118"/>
      <c r="D2" s="118"/>
      <c r="E2" s="118"/>
      <c r="F2" s="118"/>
    </row>
    <row r="3" ht="15.75" customHeight="1" spans="1:6">
      <c r="A3" s="3" t="str">
        <f>"单位名称："&amp;"云南省广播电视局信息中心"</f>
        <v>单位名称：云南省广播电视局信息中心</v>
      </c>
      <c r="B3" s="117"/>
      <c r="C3" s="62"/>
      <c r="F3" s="59" t="s">
        <v>119</v>
      </c>
    </row>
    <row r="4" ht="19.5" customHeight="1" spans="1:6">
      <c r="A4" s="6" t="s">
        <v>120</v>
      </c>
      <c r="B4" s="24" t="s">
        <v>121</v>
      </c>
      <c r="C4" s="21" t="s">
        <v>122</v>
      </c>
      <c r="D4" s="22"/>
      <c r="E4" s="23"/>
      <c r="F4" s="24" t="s">
        <v>123</v>
      </c>
    </row>
    <row r="5" ht="19.5" customHeight="1" spans="1:6">
      <c r="A5" s="10"/>
      <c r="B5" s="25"/>
      <c r="C5" s="61" t="s">
        <v>32</v>
      </c>
      <c r="D5" s="61" t="s">
        <v>124</v>
      </c>
      <c r="E5" s="61" t="s">
        <v>125</v>
      </c>
      <c r="F5" s="25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1700</v>
      </c>
      <c r="B7" s="121"/>
      <c r="C7" s="122"/>
      <c r="D7" s="121"/>
      <c r="E7" s="121"/>
      <c r="F7" s="121">
        <v>1700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3"/>
      <c r="W1" s="55" t="s">
        <v>126</v>
      </c>
    </row>
    <row r="2" ht="27.75" customHeight="1" spans="1:23">
      <c r="A2" s="27" t="s">
        <v>127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3" t="str">
        <f>"单位名称："&amp;"云南省广播电视局信息中心"</f>
        <v>单位名称：云南省广播电视局信息中心</v>
      </c>
      <c r="B3" s="4"/>
      <c r="C3" s="4"/>
      <c r="D3" s="4"/>
      <c r="E3" s="4"/>
      <c r="F3" s="4"/>
      <c r="G3" s="4"/>
      <c r="H3" s="19"/>
      <c r="I3" s="19"/>
      <c r="J3" s="19"/>
      <c r="K3" s="19"/>
      <c r="L3" s="19"/>
      <c r="M3" s="19"/>
      <c r="N3" s="19"/>
      <c r="O3" s="19"/>
      <c r="P3" s="19"/>
      <c r="Q3" s="19"/>
      <c r="U3" s="113"/>
      <c r="W3" s="106" t="s">
        <v>119</v>
      </c>
    </row>
    <row r="4" ht="21.75" customHeight="1" spans="1:23">
      <c r="A4" s="5" t="s">
        <v>128</v>
      </c>
      <c r="B4" s="5" t="s">
        <v>129</v>
      </c>
      <c r="C4" s="5" t="s">
        <v>130</v>
      </c>
      <c r="D4" s="6" t="s">
        <v>131</v>
      </c>
      <c r="E4" s="6" t="s">
        <v>132</v>
      </c>
      <c r="F4" s="6" t="s">
        <v>133</v>
      </c>
      <c r="G4" s="6" t="s">
        <v>134</v>
      </c>
      <c r="H4" s="61" t="s">
        <v>135</v>
      </c>
      <c r="I4" s="61"/>
      <c r="J4" s="61"/>
      <c r="K4" s="61"/>
      <c r="L4" s="111"/>
      <c r="M4" s="111"/>
      <c r="N4" s="111"/>
      <c r="O4" s="111"/>
      <c r="P4" s="111"/>
      <c r="Q4" s="45"/>
      <c r="R4" s="61"/>
      <c r="S4" s="61"/>
      <c r="T4" s="61"/>
      <c r="U4" s="61"/>
      <c r="V4" s="61"/>
      <c r="W4" s="61"/>
    </row>
    <row r="5" ht="21.75" customHeight="1" spans="1:23">
      <c r="A5" s="7"/>
      <c r="B5" s="7"/>
      <c r="C5" s="7"/>
      <c r="D5" s="8"/>
      <c r="E5" s="8"/>
      <c r="F5" s="8"/>
      <c r="G5" s="8"/>
      <c r="H5" s="61" t="s">
        <v>30</v>
      </c>
      <c r="I5" s="45" t="s">
        <v>33</v>
      </c>
      <c r="J5" s="45"/>
      <c r="K5" s="45"/>
      <c r="L5" s="111"/>
      <c r="M5" s="111"/>
      <c r="N5" s="111" t="s">
        <v>136</v>
      </c>
      <c r="O5" s="111"/>
      <c r="P5" s="111"/>
      <c r="Q5" s="45" t="s">
        <v>36</v>
      </c>
      <c r="R5" s="61" t="s">
        <v>51</v>
      </c>
      <c r="S5" s="45"/>
      <c r="T5" s="45"/>
      <c r="U5" s="45"/>
      <c r="V5" s="45"/>
      <c r="W5" s="45"/>
    </row>
    <row r="6" ht="15" customHeight="1" spans="1:23">
      <c r="A6" s="9"/>
      <c r="B6" s="9"/>
      <c r="C6" s="9"/>
      <c r="D6" s="10"/>
      <c r="E6" s="10"/>
      <c r="F6" s="10"/>
      <c r="G6" s="10"/>
      <c r="H6" s="61"/>
      <c r="I6" s="45" t="s">
        <v>137</v>
      </c>
      <c r="J6" s="45" t="s">
        <v>138</v>
      </c>
      <c r="K6" s="45" t="s">
        <v>139</v>
      </c>
      <c r="L6" s="116" t="s">
        <v>140</v>
      </c>
      <c r="M6" s="116" t="s">
        <v>141</v>
      </c>
      <c r="N6" s="116" t="s">
        <v>33</v>
      </c>
      <c r="O6" s="116" t="s">
        <v>34</v>
      </c>
      <c r="P6" s="116" t="s">
        <v>35</v>
      </c>
      <c r="Q6" s="45"/>
      <c r="R6" s="45" t="s">
        <v>32</v>
      </c>
      <c r="S6" s="45" t="s">
        <v>43</v>
      </c>
      <c r="T6" s="45" t="s">
        <v>142</v>
      </c>
      <c r="U6" s="45" t="s">
        <v>39</v>
      </c>
      <c r="V6" s="45" t="s">
        <v>40</v>
      </c>
      <c r="W6" s="45" t="s">
        <v>41</v>
      </c>
    </row>
    <row r="7" ht="27.75" customHeight="1" spans="1:23">
      <c r="A7" s="9"/>
      <c r="B7" s="9"/>
      <c r="C7" s="9"/>
      <c r="D7" s="10"/>
      <c r="E7" s="10"/>
      <c r="F7" s="10"/>
      <c r="G7" s="10"/>
      <c r="H7" s="61"/>
      <c r="I7" s="45"/>
      <c r="J7" s="45"/>
      <c r="K7" s="45"/>
      <c r="L7" s="116"/>
      <c r="M7" s="116"/>
      <c r="N7" s="116"/>
      <c r="O7" s="116"/>
      <c r="P7" s="116"/>
      <c r="Q7" s="45"/>
      <c r="R7" s="45"/>
      <c r="S7" s="45"/>
      <c r="T7" s="45"/>
      <c r="U7" s="45"/>
      <c r="V7" s="45"/>
      <c r="W7" s="45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14" t="s">
        <v>45</v>
      </c>
      <c r="B9" s="109"/>
      <c r="C9" s="14"/>
      <c r="D9" s="14"/>
      <c r="E9" s="14"/>
      <c r="F9" s="14"/>
      <c r="G9" s="14"/>
      <c r="H9" s="26">
        <v>3784320.82</v>
      </c>
      <c r="I9" s="26">
        <v>3784320.82</v>
      </c>
      <c r="J9" s="26">
        <v>945231.46</v>
      </c>
      <c r="K9" s="26"/>
      <c r="L9" s="26">
        <v>2839089.36</v>
      </c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ht="31.4" customHeight="1" spans="1:23">
      <c r="A10" s="115" t="s">
        <v>45</v>
      </c>
      <c r="B10" s="109" t="s">
        <v>143</v>
      </c>
      <c r="C10" s="14" t="s">
        <v>144</v>
      </c>
      <c r="D10" s="14" t="s">
        <v>65</v>
      </c>
      <c r="E10" s="14" t="s">
        <v>66</v>
      </c>
      <c r="F10" s="14" t="s">
        <v>145</v>
      </c>
      <c r="G10" s="14" t="s">
        <v>146</v>
      </c>
      <c r="H10" s="26">
        <v>1017036</v>
      </c>
      <c r="I10" s="26">
        <v>1017036</v>
      </c>
      <c r="J10" s="26">
        <v>254259</v>
      </c>
      <c r="K10" s="26"/>
      <c r="L10" s="26">
        <v>762777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ht="31.4" customHeight="1" spans="1:23">
      <c r="A11" s="115" t="s">
        <v>45</v>
      </c>
      <c r="B11" s="109" t="s">
        <v>143</v>
      </c>
      <c r="C11" s="14" t="s">
        <v>144</v>
      </c>
      <c r="D11" s="14" t="s">
        <v>65</v>
      </c>
      <c r="E11" s="14" t="s">
        <v>66</v>
      </c>
      <c r="F11" s="14" t="s">
        <v>147</v>
      </c>
      <c r="G11" s="14" t="s">
        <v>148</v>
      </c>
      <c r="H11" s="26">
        <v>120</v>
      </c>
      <c r="I11" s="26">
        <v>120</v>
      </c>
      <c r="J11" s="26">
        <v>30</v>
      </c>
      <c r="K11" s="26"/>
      <c r="L11" s="26">
        <v>90</v>
      </c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31.4" customHeight="1" spans="1:23">
      <c r="A12" s="115" t="s">
        <v>45</v>
      </c>
      <c r="B12" s="109" t="s">
        <v>143</v>
      </c>
      <c r="C12" s="14" t="s">
        <v>144</v>
      </c>
      <c r="D12" s="14" t="s">
        <v>65</v>
      </c>
      <c r="E12" s="14" t="s">
        <v>66</v>
      </c>
      <c r="F12" s="14" t="s">
        <v>149</v>
      </c>
      <c r="G12" s="14" t="s">
        <v>150</v>
      </c>
      <c r="H12" s="26">
        <v>84753</v>
      </c>
      <c r="I12" s="26">
        <v>84753</v>
      </c>
      <c r="J12" s="26">
        <v>21188.25</v>
      </c>
      <c r="K12" s="26"/>
      <c r="L12" s="26">
        <v>63564.75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ht="31.4" customHeight="1" spans="1:23">
      <c r="A13" s="115" t="s">
        <v>45</v>
      </c>
      <c r="B13" s="109" t="s">
        <v>143</v>
      </c>
      <c r="C13" s="14" t="s">
        <v>144</v>
      </c>
      <c r="D13" s="14" t="s">
        <v>65</v>
      </c>
      <c r="E13" s="14" t="s">
        <v>66</v>
      </c>
      <c r="F13" s="14" t="s">
        <v>151</v>
      </c>
      <c r="G13" s="14" t="s">
        <v>152</v>
      </c>
      <c r="H13" s="26">
        <v>1345380</v>
      </c>
      <c r="I13" s="26">
        <v>1345380</v>
      </c>
      <c r="J13" s="26">
        <v>336345</v>
      </c>
      <c r="K13" s="26"/>
      <c r="L13" s="26">
        <v>1009035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31.4" customHeight="1" spans="1:23">
      <c r="A14" s="115" t="s">
        <v>45</v>
      </c>
      <c r="B14" s="109" t="s">
        <v>153</v>
      </c>
      <c r="C14" s="14" t="s">
        <v>154</v>
      </c>
      <c r="D14" s="14" t="s">
        <v>73</v>
      </c>
      <c r="E14" s="14" t="s">
        <v>74</v>
      </c>
      <c r="F14" s="14" t="s">
        <v>155</v>
      </c>
      <c r="G14" s="14" t="s">
        <v>156</v>
      </c>
      <c r="H14" s="26">
        <v>359716.39</v>
      </c>
      <c r="I14" s="26">
        <v>359716.39</v>
      </c>
      <c r="J14" s="26">
        <v>89929.1</v>
      </c>
      <c r="K14" s="26"/>
      <c r="L14" s="26">
        <v>269787.29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ht="31.4" customHeight="1" spans="1:23">
      <c r="A15" s="115" t="s">
        <v>45</v>
      </c>
      <c r="B15" s="109" t="s">
        <v>153</v>
      </c>
      <c r="C15" s="14" t="s">
        <v>154</v>
      </c>
      <c r="D15" s="14" t="s">
        <v>77</v>
      </c>
      <c r="E15" s="14" t="s">
        <v>76</v>
      </c>
      <c r="F15" s="14" t="s">
        <v>157</v>
      </c>
      <c r="G15" s="14" t="s">
        <v>158</v>
      </c>
      <c r="H15" s="26">
        <v>17683.31</v>
      </c>
      <c r="I15" s="26">
        <v>17683.31</v>
      </c>
      <c r="J15" s="26">
        <v>4420.83</v>
      </c>
      <c r="K15" s="26"/>
      <c r="L15" s="26">
        <v>13262.48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31.4" customHeight="1" spans="1:23">
      <c r="A16" s="115" t="s">
        <v>45</v>
      </c>
      <c r="B16" s="109" t="s">
        <v>153</v>
      </c>
      <c r="C16" s="14" t="s">
        <v>154</v>
      </c>
      <c r="D16" s="14" t="s">
        <v>82</v>
      </c>
      <c r="E16" s="14" t="s">
        <v>83</v>
      </c>
      <c r="F16" s="14" t="s">
        <v>159</v>
      </c>
      <c r="G16" s="14" t="s">
        <v>160</v>
      </c>
      <c r="H16" s="26">
        <v>224822.75</v>
      </c>
      <c r="I16" s="26">
        <v>224822.75</v>
      </c>
      <c r="J16" s="26">
        <v>56205.69</v>
      </c>
      <c r="K16" s="26"/>
      <c r="L16" s="26">
        <v>168617.06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ht="31.4" customHeight="1" spans="1:23">
      <c r="A17" s="115" t="s">
        <v>45</v>
      </c>
      <c r="B17" s="109" t="s">
        <v>153</v>
      </c>
      <c r="C17" s="14" t="s">
        <v>154</v>
      </c>
      <c r="D17" s="14" t="s">
        <v>84</v>
      </c>
      <c r="E17" s="14" t="s">
        <v>85</v>
      </c>
      <c r="F17" s="14" t="s">
        <v>161</v>
      </c>
      <c r="G17" s="14" t="s">
        <v>162</v>
      </c>
      <c r="H17" s="26">
        <v>213496.54</v>
      </c>
      <c r="I17" s="26">
        <v>213496.54</v>
      </c>
      <c r="J17" s="26">
        <v>53374.14</v>
      </c>
      <c r="K17" s="26"/>
      <c r="L17" s="26">
        <v>160122.4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ht="31.4" customHeight="1" spans="1:23">
      <c r="A18" s="115" t="s">
        <v>45</v>
      </c>
      <c r="B18" s="109" t="s">
        <v>153</v>
      </c>
      <c r="C18" s="14" t="s">
        <v>154</v>
      </c>
      <c r="D18" s="14" t="s">
        <v>86</v>
      </c>
      <c r="E18" s="14" t="s">
        <v>87</v>
      </c>
      <c r="F18" s="14" t="s">
        <v>157</v>
      </c>
      <c r="G18" s="14" t="s">
        <v>158</v>
      </c>
      <c r="H18" s="26">
        <v>15970.5</v>
      </c>
      <c r="I18" s="26">
        <v>15970.5</v>
      </c>
      <c r="J18" s="26">
        <v>15970.5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ht="31.4" customHeight="1" spans="1:23">
      <c r="A19" s="115" t="s">
        <v>45</v>
      </c>
      <c r="B19" s="109" t="s">
        <v>163</v>
      </c>
      <c r="C19" s="14" t="s">
        <v>93</v>
      </c>
      <c r="D19" s="14" t="s">
        <v>92</v>
      </c>
      <c r="E19" s="14" t="s">
        <v>93</v>
      </c>
      <c r="F19" s="14" t="s">
        <v>164</v>
      </c>
      <c r="G19" s="14" t="s">
        <v>93</v>
      </c>
      <c r="H19" s="26">
        <v>275157.79</v>
      </c>
      <c r="I19" s="26">
        <v>275157.79</v>
      </c>
      <c r="J19" s="26">
        <v>68789.45</v>
      </c>
      <c r="K19" s="26"/>
      <c r="L19" s="26">
        <v>206368.34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31.4" customHeight="1" spans="1:23">
      <c r="A20" s="115" t="s">
        <v>45</v>
      </c>
      <c r="B20" s="109" t="s">
        <v>165</v>
      </c>
      <c r="C20" s="14" t="s">
        <v>166</v>
      </c>
      <c r="D20" s="14" t="s">
        <v>65</v>
      </c>
      <c r="E20" s="14" t="s">
        <v>66</v>
      </c>
      <c r="F20" s="14" t="s">
        <v>167</v>
      </c>
      <c r="G20" s="14" t="s">
        <v>168</v>
      </c>
      <c r="H20" s="26">
        <v>11606.4</v>
      </c>
      <c r="I20" s="26">
        <v>11606.4</v>
      </c>
      <c r="J20" s="26">
        <v>2901.6</v>
      </c>
      <c r="K20" s="26"/>
      <c r="L20" s="26">
        <v>8704.8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ht="31.4" customHeight="1" spans="1:23">
      <c r="A21" s="115" t="s">
        <v>45</v>
      </c>
      <c r="B21" s="109" t="s">
        <v>169</v>
      </c>
      <c r="C21" s="14" t="s">
        <v>123</v>
      </c>
      <c r="D21" s="14" t="s">
        <v>65</v>
      </c>
      <c r="E21" s="14" t="s">
        <v>66</v>
      </c>
      <c r="F21" s="14" t="s">
        <v>170</v>
      </c>
      <c r="G21" s="14" t="s">
        <v>123</v>
      </c>
      <c r="H21" s="26">
        <v>1700</v>
      </c>
      <c r="I21" s="26">
        <v>1700</v>
      </c>
      <c r="J21" s="26">
        <v>425</v>
      </c>
      <c r="K21" s="26"/>
      <c r="L21" s="26">
        <v>1275</v>
      </c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ht="31.4" customHeight="1" spans="1:23">
      <c r="A22" s="115" t="s">
        <v>45</v>
      </c>
      <c r="B22" s="109" t="s">
        <v>171</v>
      </c>
      <c r="C22" s="14" t="s">
        <v>172</v>
      </c>
      <c r="D22" s="14" t="s">
        <v>65</v>
      </c>
      <c r="E22" s="14" t="s">
        <v>66</v>
      </c>
      <c r="F22" s="14" t="s">
        <v>173</v>
      </c>
      <c r="G22" s="14" t="s">
        <v>172</v>
      </c>
      <c r="H22" s="26">
        <v>48945.78</v>
      </c>
      <c r="I22" s="26">
        <v>48945.78</v>
      </c>
      <c r="J22" s="26">
        <v>12236.45</v>
      </c>
      <c r="K22" s="26"/>
      <c r="L22" s="26">
        <v>36709.33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ht="31.4" customHeight="1" spans="1:23">
      <c r="A23" s="115" t="s">
        <v>45</v>
      </c>
      <c r="B23" s="109" t="s">
        <v>174</v>
      </c>
      <c r="C23" s="14" t="s">
        <v>175</v>
      </c>
      <c r="D23" s="14" t="s">
        <v>65</v>
      </c>
      <c r="E23" s="14" t="s">
        <v>66</v>
      </c>
      <c r="F23" s="14" t="s">
        <v>176</v>
      </c>
      <c r="G23" s="14" t="s">
        <v>177</v>
      </c>
      <c r="H23" s="26">
        <v>51306.58</v>
      </c>
      <c r="I23" s="26">
        <v>51306.58</v>
      </c>
      <c r="J23" s="26"/>
      <c r="K23" s="26"/>
      <c r="L23" s="26">
        <v>51306.58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ht="31.4" customHeight="1" spans="1:23">
      <c r="A24" s="115" t="s">
        <v>45</v>
      </c>
      <c r="B24" s="109" t="s">
        <v>174</v>
      </c>
      <c r="C24" s="14" t="s">
        <v>175</v>
      </c>
      <c r="D24" s="14" t="s">
        <v>65</v>
      </c>
      <c r="E24" s="14" t="s">
        <v>66</v>
      </c>
      <c r="F24" s="14" t="s">
        <v>178</v>
      </c>
      <c r="G24" s="14" t="s">
        <v>179</v>
      </c>
      <c r="H24" s="26">
        <v>8267</v>
      </c>
      <c r="I24" s="26">
        <v>8267</v>
      </c>
      <c r="J24" s="26">
        <v>2066.75</v>
      </c>
      <c r="K24" s="26"/>
      <c r="L24" s="26">
        <v>6200.25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31.4" customHeight="1" spans="1:23">
      <c r="A25" s="115" t="s">
        <v>45</v>
      </c>
      <c r="B25" s="109" t="s">
        <v>174</v>
      </c>
      <c r="C25" s="14" t="s">
        <v>175</v>
      </c>
      <c r="D25" s="14" t="s">
        <v>65</v>
      </c>
      <c r="E25" s="14" t="s">
        <v>66</v>
      </c>
      <c r="F25" s="14" t="s">
        <v>180</v>
      </c>
      <c r="G25" s="14" t="s">
        <v>181</v>
      </c>
      <c r="H25" s="26">
        <v>8143</v>
      </c>
      <c r="I25" s="26">
        <v>8143</v>
      </c>
      <c r="J25" s="26">
        <v>2035.75</v>
      </c>
      <c r="K25" s="26"/>
      <c r="L25" s="26">
        <v>6107.25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ht="31.4" customHeight="1" spans="1:23">
      <c r="A26" s="115" t="s">
        <v>45</v>
      </c>
      <c r="B26" s="109" t="s">
        <v>174</v>
      </c>
      <c r="C26" s="14" t="s">
        <v>175</v>
      </c>
      <c r="D26" s="14" t="s">
        <v>65</v>
      </c>
      <c r="E26" s="14" t="s">
        <v>66</v>
      </c>
      <c r="F26" s="14" t="s">
        <v>182</v>
      </c>
      <c r="G26" s="14" t="s">
        <v>183</v>
      </c>
      <c r="H26" s="26">
        <v>3000</v>
      </c>
      <c r="I26" s="26">
        <v>3000</v>
      </c>
      <c r="J26" s="26">
        <v>750</v>
      </c>
      <c r="K26" s="26"/>
      <c r="L26" s="26">
        <v>2250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ht="31.4" customHeight="1" spans="1:23">
      <c r="A27" s="115" t="s">
        <v>45</v>
      </c>
      <c r="B27" s="109" t="s">
        <v>174</v>
      </c>
      <c r="C27" s="14" t="s">
        <v>175</v>
      </c>
      <c r="D27" s="14" t="s">
        <v>65</v>
      </c>
      <c r="E27" s="14" t="s">
        <v>66</v>
      </c>
      <c r="F27" s="14" t="s">
        <v>184</v>
      </c>
      <c r="G27" s="14" t="s">
        <v>185</v>
      </c>
      <c r="H27" s="26">
        <v>10000</v>
      </c>
      <c r="I27" s="26">
        <v>10000</v>
      </c>
      <c r="J27" s="26">
        <v>2500</v>
      </c>
      <c r="K27" s="26"/>
      <c r="L27" s="26">
        <v>7500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ht="31.4" customHeight="1" spans="1:23">
      <c r="A28" s="115" t="s">
        <v>45</v>
      </c>
      <c r="B28" s="109" t="s">
        <v>174</v>
      </c>
      <c r="C28" s="14" t="s">
        <v>175</v>
      </c>
      <c r="D28" s="14" t="s">
        <v>65</v>
      </c>
      <c r="E28" s="14" t="s">
        <v>66</v>
      </c>
      <c r="F28" s="14" t="s">
        <v>186</v>
      </c>
      <c r="G28" s="14" t="s">
        <v>187</v>
      </c>
      <c r="H28" s="26">
        <v>1590</v>
      </c>
      <c r="I28" s="26">
        <v>1590</v>
      </c>
      <c r="J28" s="26">
        <v>397.5</v>
      </c>
      <c r="K28" s="26"/>
      <c r="L28" s="26">
        <v>1192.5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ht="31.4" customHeight="1" spans="1:23">
      <c r="A29" s="115" t="s">
        <v>45</v>
      </c>
      <c r="B29" s="109" t="s">
        <v>174</v>
      </c>
      <c r="C29" s="14" t="s">
        <v>175</v>
      </c>
      <c r="D29" s="14" t="s">
        <v>65</v>
      </c>
      <c r="E29" s="14" t="s">
        <v>66</v>
      </c>
      <c r="F29" s="14" t="s">
        <v>188</v>
      </c>
      <c r="G29" s="14" t="s">
        <v>189</v>
      </c>
      <c r="H29" s="26">
        <v>1500</v>
      </c>
      <c r="I29" s="26">
        <v>1500</v>
      </c>
      <c r="J29" s="26">
        <v>375</v>
      </c>
      <c r="K29" s="26"/>
      <c r="L29" s="26">
        <v>1125</v>
      </c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ht="31.4" customHeight="1" spans="1:23">
      <c r="A30" s="115" t="s">
        <v>45</v>
      </c>
      <c r="B30" s="109" t="s">
        <v>174</v>
      </c>
      <c r="C30" s="14" t="s">
        <v>175</v>
      </c>
      <c r="D30" s="14" t="s">
        <v>65</v>
      </c>
      <c r="E30" s="14" t="s">
        <v>66</v>
      </c>
      <c r="F30" s="14" t="s">
        <v>190</v>
      </c>
      <c r="G30" s="14" t="s">
        <v>191</v>
      </c>
      <c r="H30" s="26">
        <v>8000</v>
      </c>
      <c r="I30" s="26">
        <v>8000</v>
      </c>
      <c r="J30" s="26">
        <v>2000</v>
      </c>
      <c r="K30" s="26"/>
      <c r="L30" s="26">
        <v>6000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ht="31.4" customHeight="1" spans="1:23">
      <c r="A31" s="115" t="s">
        <v>45</v>
      </c>
      <c r="B31" s="109" t="s">
        <v>174</v>
      </c>
      <c r="C31" s="14" t="s">
        <v>175</v>
      </c>
      <c r="D31" s="14" t="s">
        <v>65</v>
      </c>
      <c r="E31" s="14" t="s">
        <v>66</v>
      </c>
      <c r="F31" s="14" t="s">
        <v>192</v>
      </c>
      <c r="G31" s="14" t="s">
        <v>193</v>
      </c>
      <c r="H31" s="26">
        <v>64245.78</v>
      </c>
      <c r="I31" s="26">
        <v>64245.78</v>
      </c>
      <c r="J31" s="26">
        <v>16061.45</v>
      </c>
      <c r="K31" s="26"/>
      <c r="L31" s="26">
        <v>48184.33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ht="31.4" customHeight="1" spans="1:23">
      <c r="A32" s="115" t="s">
        <v>45</v>
      </c>
      <c r="B32" s="109" t="s">
        <v>174</v>
      </c>
      <c r="C32" s="14" t="s">
        <v>175</v>
      </c>
      <c r="D32" s="14" t="s">
        <v>71</v>
      </c>
      <c r="E32" s="14" t="s">
        <v>72</v>
      </c>
      <c r="F32" s="14" t="s">
        <v>192</v>
      </c>
      <c r="G32" s="14" t="s">
        <v>193</v>
      </c>
      <c r="H32" s="26">
        <v>11880</v>
      </c>
      <c r="I32" s="26">
        <v>11880</v>
      </c>
      <c r="J32" s="26">
        <v>2970</v>
      </c>
      <c r="K32" s="26"/>
      <c r="L32" s="26">
        <v>8910</v>
      </c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ht="18.75" customHeight="1" spans="1:23">
      <c r="A33" s="29" t="s">
        <v>94</v>
      </c>
      <c r="B33" s="30"/>
      <c r="C33" s="30"/>
      <c r="D33" s="30"/>
      <c r="E33" s="30"/>
      <c r="F33" s="30"/>
      <c r="G33" s="32"/>
      <c r="H33" s="26">
        <v>3784320.82</v>
      </c>
      <c r="I33" s="26">
        <v>3784320.82</v>
      </c>
      <c r="J33" s="26">
        <v>945231.46</v>
      </c>
      <c r="K33" s="26"/>
      <c r="L33" s="26">
        <v>2839089.36</v>
      </c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tabSelected="1" topLeftCell="A7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3"/>
      <c r="W1" s="55" t="s">
        <v>194</v>
      </c>
    </row>
    <row r="2" ht="27.75" customHeight="1" spans="1:23">
      <c r="A2" s="27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3" t="str">
        <f t="shared" ref="A3:B3" si="0">"单位名称："&amp;"云南省广播电视局信息中心"</f>
        <v>单位名称：云南省广播电视局信息中心</v>
      </c>
      <c r="B3" s="108" t="str">
        <f t="shared" si="0"/>
        <v>单位名称：云南省广播电视局信息中心</v>
      </c>
      <c r="C3" s="108"/>
      <c r="D3" s="108"/>
      <c r="E3" s="108"/>
      <c r="F3" s="108"/>
      <c r="G3" s="108"/>
      <c r="H3" s="108"/>
      <c r="I3" s="108"/>
      <c r="J3" s="19"/>
      <c r="K3" s="19"/>
      <c r="L3" s="19"/>
      <c r="M3" s="19"/>
      <c r="N3" s="19"/>
      <c r="O3" s="19"/>
      <c r="P3" s="19"/>
      <c r="Q3" s="19"/>
      <c r="U3" s="113"/>
      <c r="W3" s="106" t="s">
        <v>119</v>
      </c>
    </row>
    <row r="4" ht="21.75" customHeight="1" spans="1:23">
      <c r="A4" s="5" t="s">
        <v>196</v>
      </c>
      <c r="B4" s="5" t="s">
        <v>129</v>
      </c>
      <c r="C4" s="5" t="s">
        <v>130</v>
      </c>
      <c r="D4" s="5" t="s">
        <v>197</v>
      </c>
      <c r="E4" s="6" t="s">
        <v>131</v>
      </c>
      <c r="F4" s="6" t="s">
        <v>132</v>
      </c>
      <c r="G4" s="6" t="s">
        <v>133</v>
      </c>
      <c r="H4" s="6" t="s">
        <v>134</v>
      </c>
      <c r="I4" s="61" t="s">
        <v>30</v>
      </c>
      <c r="J4" s="61" t="s">
        <v>198</v>
      </c>
      <c r="K4" s="61"/>
      <c r="L4" s="61"/>
      <c r="M4" s="61"/>
      <c r="N4" s="111" t="s">
        <v>136</v>
      </c>
      <c r="O4" s="111"/>
      <c r="P4" s="111"/>
      <c r="Q4" s="6" t="s">
        <v>36</v>
      </c>
      <c r="R4" s="21" t="s">
        <v>51</v>
      </c>
      <c r="S4" s="22"/>
      <c r="T4" s="22"/>
      <c r="U4" s="22"/>
      <c r="V4" s="22"/>
      <c r="W4" s="23"/>
    </row>
    <row r="5" ht="21.75" customHeight="1" spans="1:23">
      <c r="A5" s="7"/>
      <c r="B5" s="7"/>
      <c r="C5" s="7"/>
      <c r="D5" s="7"/>
      <c r="E5" s="8"/>
      <c r="F5" s="8"/>
      <c r="G5" s="8"/>
      <c r="H5" s="8"/>
      <c r="I5" s="61"/>
      <c r="J5" s="45" t="s">
        <v>33</v>
      </c>
      <c r="K5" s="45"/>
      <c r="L5" s="45" t="s">
        <v>34</v>
      </c>
      <c r="M5" s="45" t="s">
        <v>35</v>
      </c>
      <c r="N5" s="112" t="s">
        <v>33</v>
      </c>
      <c r="O5" s="112" t="s">
        <v>34</v>
      </c>
      <c r="P5" s="112" t="s">
        <v>35</v>
      </c>
      <c r="Q5" s="8"/>
      <c r="R5" s="6" t="s">
        <v>32</v>
      </c>
      <c r="S5" s="6" t="s">
        <v>43</v>
      </c>
      <c r="T5" s="6" t="s">
        <v>142</v>
      </c>
      <c r="U5" s="6" t="s">
        <v>39</v>
      </c>
      <c r="V5" s="6" t="s">
        <v>40</v>
      </c>
      <c r="W5" s="6" t="s">
        <v>41</v>
      </c>
    </row>
    <row r="6" ht="40.5" customHeight="1" spans="1:23">
      <c r="A6" s="9"/>
      <c r="B6" s="9"/>
      <c r="C6" s="9"/>
      <c r="D6" s="9"/>
      <c r="E6" s="10"/>
      <c r="F6" s="10"/>
      <c r="G6" s="10"/>
      <c r="H6" s="10"/>
      <c r="I6" s="61"/>
      <c r="J6" s="45" t="s">
        <v>32</v>
      </c>
      <c r="K6" s="45" t="s">
        <v>199</v>
      </c>
      <c r="L6" s="45"/>
      <c r="M6" s="45"/>
      <c r="N6" s="10"/>
      <c r="O6" s="10"/>
      <c r="P6" s="10"/>
      <c r="Q6" s="10"/>
      <c r="R6" s="10"/>
      <c r="S6" s="10"/>
      <c r="T6" s="10"/>
      <c r="U6" s="25"/>
      <c r="V6" s="10"/>
      <c r="W6" s="10"/>
    </row>
    <row r="7" ht="15" customHeight="1" spans="1:2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ht="32.9" customHeight="1" spans="1:23">
      <c r="A8" s="14"/>
      <c r="B8" s="109"/>
      <c r="C8" s="14" t="s">
        <v>200</v>
      </c>
      <c r="D8" s="14"/>
      <c r="E8" s="14"/>
      <c r="F8" s="14"/>
      <c r="G8" s="14"/>
      <c r="H8" s="14"/>
      <c r="I8" s="110">
        <v>318160</v>
      </c>
      <c r="J8" s="110">
        <v>318160</v>
      </c>
      <c r="K8" s="110">
        <v>318160</v>
      </c>
      <c r="L8" s="110"/>
      <c r="M8" s="110"/>
      <c r="N8" s="110"/>
      <c r="O8" s="110"/>
      <c r="P8" s="110"/>
      <c r="Q8" s="110"/>
      <c r="R8" s="110"/>
      <c r="S8" s="110"/>
      <c r="T8" s="110"/>
      <c r="U8" s="85"/>
      <c r="V8" s="110"/>
      <c r="W8" s="110"/>
    </row>
    <row r="9" ht="32.9" customHeight="1" spans="1:23">
      <c r="A9" s="14" t="s">
        <v>201</v>
      </c>
      <c r="B9" s="109" t="s">
        <v>202</v>
      </c>
      <c r="C9" s="14" t="s">
        <v>200</v>
      </c>
      <c r="D9" s="14" t="s">
        <v>45</v>
      </c>
      <c r="E9" s="14" t="s">
        <v>63</v>
      </c>
      <c r="F9" s="14" t="s">
        <v>64</v>
      </c>
      <c r="G9" s="14" t="s">
        <v>176</v>
      </c>
      <c r="H9" s="14" t="s">
        <v>177</v>
      </c>
      <c r="I9" s="110">
        <v>66000</v>
      </c>
      <c r="J9" s="110">
        <v>66000</v>
      </c>
      <c r="K9" s="110">
        <v>66000</v>
      </c>
      <c r="L9" s="110"/>
      <c r="M9" s="110"/>
      <c r="N9" s="110"/>
      <c r="O9" s="110"/>
      <c r="P9" s="110"/>
      <c r="Q9" s="110"/>
      <c r="R9" s="110"/>
      <c r="S9" s="110"/>
      <c r="T9" s="110"/>
      <c r="U9" s="85"/>
      <c r="V9" s="110"/>
      <c r="W9" s="110"/>
    </row>
    <row r="10" ht="32.9" customHeight="1" spans="1:23">
      <c r="A10" s="14" t="s">
        <v>201</v>
      </c>
      <c r="B10" s="109" t="s">
        <v>202</v>
      </c>
      <c r="C10" s="14" t="s">
        <v>200</v>
      </c>
      <c r="D10" s="14" t="s">
        <v>45</v>
      </c>
      <c r="E10" s="14" t="s">
        <v>63</v>
      </c>
      <c r="F10" s="14" t="s">
        <v>64</v>
      </c>
      <c r="G10" s="14" t="s">
        <v>180</v>
      </c>
      <c r="H10" s="14" t="s">
        <v>181</v>
      </c>
      <c r="I10" s="110">
        <v>10400</v>
      </c>
      <c r="J10" s="110">
        <v>10400</v>
      </c>
      <c r="K10" s="110">
        <v>10400</v>
      </c>
      <c r="L10" s="110"/>
      <c r="M10" s="110"/>
      <c r="N10" s="110"/>
      <c r="O10" s="110"/>
      <c r="P10" s="110"/>
      <c r="Q10" s="110"/>
      <c r="R10" s="110"/>
      <c r="S10" s="110"/>
      <c r="T10" s="110"/>
      <c r="U10" s="85"/>
      <c r="V10" s="110"/>
      <c r="W10" s="110"/>
    </row>
    <row r="11" ht="32.9" customHeight="1" spans="1:23">
      <c r="A11" s="14" t="s">
        <v>201</v>
      </c>
      <c r="B11" s="109" t="s">
        <v>202</v>
      </c>
      <c r="C11" s="14" t="s">
        <v>200</v>
      </c>
      <c r="D11" s="14" t="s">
        <v>45</v>
      </c>
      <c r="E11" s="14" t="s">
        <v>63</v>
      </c>
      <c r="F11" s="14" t="s">
        <v>64</v>
      </c>
      <c r="G11" s="14" t="s">
        <v>184</v>
      </c>
      <c r="H11" s="14" t="s">
        <v>185</v>
      </c>
      <c r="I11" s="110">
        <v>6472</v>
      </c>
      <c r="J11" s="110">
        <v>6472</v>
      </c>
      <c r="K11" s="110">
        <v>6472</v>
      </c>
      <c r="L11" s="110"/>
      <c r="M11" s="110"/>
      <c r="N11" s="110"/>
      <c r="O11" s="110"/>
      <c r="P11" s="110"/>
      <c r="Q11" s="110"/>
      <c r="R11" s="110"/>
      <c r="S11" s="110"/>
      <c r="T11" s="110"/>
      <c r="U11" s="85"/>
      <c r="V11" s="110"/>
      <c r="W11" s="110"/>
    </row>
    <row r="12" ht="32.9" customHeight="1" spans="1:23">
      <c r="A12" s="14" t="s">
        <v>201</v>
      </c>
      <c r="B12" s="109" t="s">
        <v>202</v>
      </c>
      <c r="C12" s="14" t="s">
        <v>200</v>
      </c>
      <c r="D12" s="14" t="s">
        <v>45</v>
      </c>
      <c r="E12" s="14" t="s">
        <v>63</v>
      </c>
      <c r="F12" s="14" t="s">
        <v>64</v>
      </c>
      <c r="G12" s="14" t="s">
        <v>203</v>
      </c>
      <c r="H12" s="14" t="s">
        <v>204</v>
      </c>
      <c r="I12" s="110">
        <v>20500</v>
      </c>
      <c r="J12" s="110">
        <v>20500</v>
      </c>
      <c r="K12" s="110">
        <v>20500</v>
      </c>
      <c r="L12" s="110"/>
      <c r="M12" s="110"/>
      <c r="N12" s="110"/>
      <c r="O12" s="110"/>
      <c r="P12" s="110"/>
      <c r="Q12" s="110"/>
      <c r="R12" s="110"/>
      <c r="S12" s="110"/>
      <c r="T12" s="110"/>
      <c r="U12" s="85"/>
      <c r="V12" s="110"/>
      <c r="W12" s="110"/>
    </row>
    <row r="13" ht="32.9" customHeight="1" spans="1:23">
      <c r="A13" s="14" t="s">
        <v>201</v>
      </c>
      <c r="B13" s="109" t="s">
        <v>202</v>
      </c>
      <c r="C13" s="14" t="s">
        <v>200</v>
      </c>
      <c r="D13" s="14" t="s">
        <v>45</v>
      </c>
      <c r="E13" s="14" t="s">
        <v>63</v>
      </c>
      <c r="F13" s="14" t="s">
        <v>64</v>
      </c>
      <c r="G13" s="14" t="s">
        <v>205</v>
      </c>
      <c r="H13" s="14" t="s">
        <v>206</v>
      </c>
      <c r="I13" s="110">
        <v>130388</v>
      </c>
      <c r="J13" s="110">
        <v>130388</v>
      </c>
      <c r="K13" s="110">
        <v>130388</v>
      </c>
      <c r="L13" s="110"/>
      <c r="M13" s="110"/>
      <c r="N13" s="110"/>
      <c r="O13" s="110"/>
      <c r="P13" s="110"/>
      <c r="Q13" s="110"/>
      <c r="R13" s="110"/>
      <c r="S13" s="110"/>
      <c r="T13" s="110"/>
      <c r="U13" s="85"/>
      <c r="V13" s="110"/>
      <c r="W13" s="110"/>
    </row>
    <row r="14" ht="32.9" customHeight="1" spans="1:23">
      <c r="A14" s="14" t="s">
        <v>201</v>
      </c>
      <c r="B14" s="109" t="s">
        <v>202</v>
      </c>
      <c r="C14" s="14" t="s">
        <v>200</v>
      </c>
      <c r="D14" s="14" t="s">
        <v>45</v>
      </c>
      <c r="E14" s="14" t="s">
        <v>63</v>
      </c>
      <c r="F14" s="14" t="s">
        <v>64</v>
      </c>
      <c r="G14" s="14" t="s">
        <v>192</v>
      </c>
      <c r="H14" s="14" t="s">
        <v>193</v>
      </c>
      <c r="I14" s="110">
        <v>30000</v>
      </c>
      <c r="J14" s="110">
        <v>30000</v>
      </c>
      <c r="K14" s="110">
        <v>30000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85"/>
      <c r="V14" s="110"/>
      <c r="W14" s="110"/>
    </row>
    <row r="15" ht="32.9" customHeight="1" spans="1:23">
      <c r="A15" s="14" t="s">
        <v>201</v>
      </c>
      <c r="B15" s="109" t="s">
        <v>202</v>
      </c>
      <c r="C15" s="14" t="s">
        <v>200</v>
      </c>
      <c r="D15" s="14" t="s">
        <v>45</v>
      </c>
      <c r="E15" s="14" t="s">
        <v>63</v>
      </c>
      <c r="F15" s="14" t="s">
        <v>64</v>
      </c>
      <c r="G15" s="14" t="s">
        <v>207</v>
      </c>
      <c r="H15" s="14" t="s">
        <v>208</v>
      </c>
      <c r="I15" s="110">
        <v>19000</v>
      </c>
      <c r="J15" s="110">
        <v>19000</v>
      </c>
      <c r="K15" s="110">
        <v>19000</v>
      </c>
      <c r="L15" s="110"/>
      <c r="M15" s="110"/>
      <c r="N15" s="110"/>
      <c r="O15" s="110"/>
      <c r="P15" s="110"/>
      <c r="Q15" s="110"/>
      <c r="R15" s="110"/>
      <c r="S15" s="110"/>
      <c r="T15" s="110"/>
      <c r="U15" s="85"/>
      <c r="V15" s="110"/>
      <c r="W15" s="110"/>
    </row>
    <row r="16" ht="32.9" customHeight="1" spans="1:23">
      <c r="A16" s="14" t="s">
        <v>201</v>
      </c>
      <c r="B16" s="109" t="s">
        <v>202</v>
      </c>
      <c r="C16" s="14" t="s">
        <v>200</v>
      </c>
      <c r="D16" s="14" t="s">
        <v>45</v>
      </c>
      <c r="E16" s="14" t="s">
        <v>63</v>
      </c>
      <c r="F16" s="14" t="s">
        <v>64</v>
      </c>
      <c r="G16" s="14" t="s">
        <v>209</v>
      </c>
      <c r="H16" s="14" t="s">
        <v>210</v>
      </c>
      <c r="I16" s="110">
        <v>35400</v>
      </c>
      <c r="J16" s="110">
        <v>35400</v>
      </c>
      <c r="K16" s="110">
        <v>35400</v>
      </c>
      <c r="L16" s="110"/>
      <c r="M16" s="110"/>
      <c r="N16" s="110"/>
      <c r="O16" s="110"/>
      <c r="P16" s="110"/>
      <c r="Q16" s="110"/>
      <c r="R16" s="110"/>
      <c r="S16" s="110"/>
      <c r="T16" s="110"/>
      <c r="U16" s="85"/>
      <c r="V16" s="110"/>
      <c r="W16" s="110"/>
    </row>
    <row r="17" ht="32.9" customHeight="1" spans="1:23">
      <c r="A17" s="14"/>
      <c r="B17" s="14"/>
      <c r="C17" s="14" t="s">
        <v>211</v>
      </c>
      <c r="D17" s="14"/>
      <c r="E17" s="14"/>
      <c r="F17" s="14"/>
      <c r="G17" s="14"/>
      <c r="H17" s="14"/>
      <c r="I17" s="110">
        <v>63400</v>
      </c>
      <c r="J17" s="110">
        <v>63400</v>
      </c>
      <c r="K17" s="110">
        <v>63400</v>
      </c>
      <c r="L17" s="110"/>
      <c r="M17" s="110"/>
      <c r="N17" s="110"/>
      <c r="O17" s="110"/>
      <c r="P17" s="110"/>
      <c r="Q17" s="110"/>
      <c r="R17" s="110"/>
      <c r="S17" s="110"/>
      <c r="T17" s="110"/>
      <c r="U17" s="85"/>
      <c r="V17" s="110"/>
      <c r="W17" s="110"/>
    </row>
    <row r="18" ht="32.9" customHeight="1" spans="1:23">
      <c r="A18" s="14" t="s">
        <v>201</v>
      </c>
      <c r="B18" s="109" t="s">
        <v>212</v>
      </c>
      <c r="C18" s="14" t="s">
        <v>211</v>
      </c>
      <c r="D18" s="14" t="s">
        <v>45</v>
      </c>
      <c r="E18" s="14" t="s">
        <v>63</v>
      </c>
      <c r="F18" s="14" t="s">
        <v>64</v>
      </c>
      <c r="G18" s="14" t="s">
        <v>203</v>
      </c>
      <c r="H18" s="14" t="s">
        <v>204</v>
      </c>
      <c r="I18" s="110">
        <v>63400</v>
      </c>
      <c r="J18" s="110">
        <v>63400</v>
      </c>
      <c r="K18" s="110">
        <v>63400</v>
      </c>
      <c r="L18" s="110"/>
      <c r="M18" s="110"/>
      <c r="N18" s="110"/>
      <c r="O18" s="110"/>
      <c r="P18" s="110"/>
      <c r="Q18" s="110"/>
      <c r="R18" s="110"/>
      <c r="S18" s="110"/>
      <c r="T18" s="110"/>
      <c r="U18" s="85"/>
      <c r="V18" s="110"/>
      <c r="W18" s="110"/>
    </row>
    <row r="19" ht="18.75" customHeight="1" spans="1:23">
      <c r="A19" s="29" t="s">
        <v>94</v>
      </c>
      <c r="B19" s="30"/>
      <c r="C19" s="30"/>
      <c r="D19" s="30"/>
      <c r="E19" s="30"/>
      <c r="F19" s="30"/>
      <c r="G19" s="30"/>
      <c r="H19" s="32"/>
      <c r="I19" s="110">
        <v>381560</v>
      </c>
      <c r="J19" s="110">
        <v>381560</v>
      </c>
      <c r="K19" s="110">
        <v>381560</v>
      </c>
      <c r="L19" s="110"/>
      <c r="M19" s="110"/>
      <c r="N19" s="110"/>
      <c r="O19" s="110"/>
      <c r="P19" s="110"/>
      <c r="Q19" s="110"/>
      <c r="R19" s="110"/>
      <c r="S19" s="110"/>
      <c r="T19" s="110"/>
      <c r="U19" s="85"/>
      <c r="V19" s="110"/>
      <c r="W19" s="110"/>
    </row>
  </sheetData>
  <mergeCells count="28">
    <mergeCell ref="A2:W2"/>
    <mergeCell ref="A3:I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3" t="s">
        <v>213</v>
      </c>
    </row>
    <row r="2" ht="28.5" customHeight="1" spans="1:10">
      <c r="A2" s="44" t="s">
        <v>214</v>
      </c>
      <c r="B2" s="27"/>
      <c r="C2" s="27"/>
      <c r="D2" s="27"/>
      <c r="E2" s="27"/>
      <c r="F2" s="49"/>
      <c r="G2" s="27"/>
      <c r="H2" s="49"/>
      <c r="I2" s="49"/>
      <c r="J2" s="27"/>
    </row>
    <row r="3" ht="15" customHeight="1" spans="1:1">
      <c r="A3" s="3" t="str">
        <f>"单位名称："&amp;"云南省广播电视局信息中心"</f>
        <v>单位名称：云南省广播电视局信息中心</v>
      </c>
    </row>
    <row r="4" ht="14.25" customHeight="1" spans="1:10">
      <c r="A4" s="45" t="s">
        <v>215</v>
      </c>
      <c r="B4" s="45" t="s">
        <v>216</v>
      </c>
      <c r="C4" s="45" t="s">
        <v>217</v>
      </c>
      <c r="D4" s="45" t="s">
        <v>218</v>
      </c>
      <c r="E4" s="45" t="s">
        <v>219</v>
      </c>
      <c r="F4" s="50" t="s">
        <v>220</v>
      </c>
      <c r="G4" s="45" t="s">
        <v>221</v>
      </c>
      <c r="H4" s="50" t="s">
        <v>222</v>
      </c>
      <c r="I4" s="50" t="s">
        <v>223</v>
      </c>
      <c r="J4" s="45" t="s">
        <v>224</v>
      </c>
    </row>
    <row r="5" ht="14.2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0">
        <v>6</v>
      </c>
      <c r="G5" s="45">
        <v>7</v>
      </c>
      <c r="H5" s="50">
        <v>8</v>
      </c>
      <c r="I5" s="50">
        <v>9</v>
      </c>
      <c r="J5" s="45">
        <v>10</v>
      </c>
    </row>
    <row r="6" ht="17.3" customHeight="1" spans="1:10">
      <c r="A6" s="46" t="s">
        <v>45</v>
      </c>
      <c r="B6" s="47"/>
      <c r="C6" s="47"/>
      <c r="D6" s="47"/>
      <c r="E6" s="51"/>
      <c r="F6" s="52"/>
      <c r="G6" s="51"/>
      <c r="H6" s="52"/>
      <c r="I6" s="52"/>
      <c r="J6" s="51"/>
    </row>
    <row r="7" ht="47.3" customHeight="1" spans="1:10">
      <c r="A7" s="107" t="s">
        <v>211</v>
      </c>
      <c r="B7" s="48" t="s">
        <v>225</v>
      </c>
      <c r="C7" s="48" t="s">
        <v>226</v>
      </c>
      <c r="D7" s="48" t="s">
        <v>227</v>
      </c>
      <c r="E7" s="46" t="s">
        <v>228</v>
      </c>
      <c r="F7" s="48" t="s">
        <v>229</v>
      </c>
      <c r="G7" s="46" t="s">
        <v>112</v>
      </c>
      <c r="H7" s="48" t="s">
        <v>230</v>
      </c>
      <c r="I7" s="48" t="s">
        <v>231</v>
      </c>
      <c r="J7" s="54" t="s">
        <v>232</v>
      </c>
    </row>
    <row r="8" ht="47.3" customHeight="1" spans="1:10">
      <c r="A8" s="107" t="s">
        <v>211</v>
      </c>
      <c r="B8" s="48" t="s">
        <v>225</v>
      </c>
      <c r="C8" s="48" t="s">
        <v>226</v>
      </c>
      <c r="D8" s="48" t="s">
        <v>233</v>
      </c>
      <c r="E8" s="46" t="s">
        <v>234</v>
      </c>
      <c r="F8" s="48" t="s">
        <v>235</v>
      </c>
      <c r="G8" s="46" t="s">
        <v>236</v>
      </c>
      <c r="H8" s="48" t="s">
        <v>237</v>
      </c>
      <c r="I8" s="48" t="s">
        <v>231</v>
      </c>
      <c r="J8" s="54" t="s">
        <v>238</v>
      </c>
    </row>
    <row r="9" ht="47.3" customHeight="1" spans="1:10">
      <c r="A9" s="107" t="s">
        <v>211</v>
      </c>
      <c r="B9" s="48" t="s">
        <v>225</v>
      </c>
      <c r="C9" s="48" t="s">
        <v>239</v>
      </c>
      <c r="D9" s="48" t="s">
        <v>240</v>
      </c>
      <c r="E9" s="46" t="s">
        <v>241</v>
      </c>
      <c r="F9" s="48" t="s">
        <v>229</v>
      </c>
      <c r="G9" s="46" t="s">
        <v>242</v>
      </c>
      <c r="H9" s="48" t="s">
        <v>237</v>
      </c>
      <c r="I9" s="48" t="s">
        <v>231</v>
      </c>
      <c r="J9" s="54" t="s">
        <v>243</v>
      </c>
    </row>
    <row r="10" ht="47.3" customHeight="1" spans="1:10">
      <c r="A10" s="107" t="s">
        <v>211</v>
      </c>
      <c r="B10" s="48" t="s">
        <v>225</v>
      </c>
      <c r="C10" s="48" t="s">
        <v>239</v>
      </c>
      <c r="D10" s="48" t="s">
        <v>240</v>
      </c>
      <c r="E10" s="46" t="s">
        <v>244</v>
      </c>
      <c r="F10" s="48" t="s">
        <v>229</v>
      </c>
      <c r="G10" s="46" t="s">
        <v>242</v>
      </c>
      <c r="H10" s="48" t="s">
        <v>237</v>
      </c>
      <c r="I10" s="48" t="s">
        <v>231</v>
      </c>
      <c r="J10" s="54" t="s">
        <v>245</v>
      </c>
    </row>
    <row r="11" ht="47.3" customHeight="1" spans="1:10">
      <c r="A11" s="107" t="s">
        <v>211</v>
      </c>
      <c r="B11" s="48" t="s">
        <v>225</v>
      </c>
      <c r="C11" s="48" t="s">
        <v>246</v>
      </c>
      <c r="D11" s="48" t="s">
        <v>247</v>
      </c>
      <c r="E11" s="46" t="s">
        <v>248</v>
      </c>
      <c r="F11" s="48" t="s">
        <v>235</v>
      </c>
      <c r="G11" s="46" t="s">
        <v>249</v>
      </c>
      <c r="H11" s="48" t="s">
        <v>237</v>
      </c>
      <c r="I11" s="48" t="s">
        <v>231</v>
      </c>
      <c r="J11" s="54" t="s">
        <v>250</v>
      </c>
    </row>
    <row r="12" ht="47.3" customHeight="1" spans="1:10">
      <c r="A12" s="107" t="s">
        <v>200</v>
      </c>
      <c r="B12" s="48" t="s">
        <v>251</v>
      </c>
      <c r="C12" s="48" t="s">
        <v>226</v>
      </c>
      <c r="D12" s="48" t="s">
        <v>227</v>
      </c>
      <c r="E12" s="46" t="s">
        <v>252</v>
      </c>
      <c r="F12" s="48" t="s">
        <v>235</v>
      </c>
      <c r="G12" s="46" t="s">
        <v>253</v>
      </c>
      <c r="H12" s="48" t="s">
        <v>254</v>
      </c>
      <c r="I12" s="48" t="s">
        <v>231</v>
      </c>
      <c r="J12" s="54" t="s">
        <v>255</v>
      </c>
    </row>
    <row r="13" ht="47.3" customHeight="1" spans="1:10">
      <c r="A13" s="107" t="s">
        <v>200</v>
      </c>
      <c r="B13" s="48" t="s">
        <v>251</v>
      </c>
      <c r="C13" s="48" t="s">
        <v>226</v>
      </c>
      <c r="D13" s="48" t="s">
        <v>227</v>
      </c>
      <c r="E13" s="46" t="s">
        <v>256</v>
      </c>
      <c r="F13" s="48" t="s">
        <v>235</v>
      </c>
      <c r="G13" s="46" t="s">
        <v>257</v>
      </c>
      <c r="H13" s="48" t="s">
        <v>258</v>
      </c>
      <c r="I13" s="48" t="s">
        <v>231</v>
      </c>
      <c r="J13" s="54" t="s">
        <v>259</v>
      </c>
    </row>
    <row r="14" ht="47.3" customHeight="1" spans="1:10">
      <c r="A14" s="107" t="s">
        <v>200</v>
      </c>
      <c r="B14" s="48" t="s">
        <v>251</v>
      </c>
      <c r="C14" s="48" t="s">
        <v>226</v>
      </c>
      <c r="D14" s="48" t="s">
        <v>233</v>
      </c>
      <c r="E14" s="46" t="s">
        <v>260</v>
      </c>
      <c r="F14" s="48" t="s">
        <v>235</v>
      </c>
      <c r="G14" s="46" t="s">
        <v>249</v>
      </c>
      <c r="H14" s="48" t="s">
        <v>237</v>
      </c>
      <c r="I14" s="48" t="s">
        <v>231</v>
      </c>
      <c r="J14" s="54" t="s">
        <v>261</v>
      </c>
    </row>
    <row r="15" ht="47.3" customHeight="1" spans="1:10">
      <c r="A15" s="107" t="s">
        <v>200</v>
      </c>
      <c r="B15" s="48" t="s">
        <v>251</v>
      </c>
      <c r="C15" s="48" t="s">
        <v>239</v>
      </c>
      <c r="D15" s="48" t="s">
        <v>262</v>
      </c>
      <c r="E15" s="46" t="s">
        <v>263</v>
      </c>
      <c r="F15" s="48" t="s">
        <v>235</v>
      </c>
      <c r="G15" s="46" t="s">
        <v>236</v>
      </c>
      <c r="H15" s="48" t="s">
        <v>237</v>
      </c>
      <c r="I15" s="48" t="s">
        <v>231</v>
      </c>
      <c r="J15" s="54" t="s">
        <v>264</v>
      </c>
    </row>
    <row r="16" ht="47.3" customHeight="1" spans="1:10">
      <c r="A16" s="107" t="s">
        <v>200</v>
      </c>
      <c r="B16" s="48" t="s">
        <v>251</v>
      </c>
      <c r="C16" s="48" t="s">
        <v>246</v>
      </c>
      <c r="D16" s="48" t="s">
        <v>247</v>
      </c>
      <c r="E16" s="46" t="s">
        <v>247</v>
      </c>
      <c r="F16" s="48" t="s">
        <v>235</v>
      </c>
      <c r="G16" s="46" t="s">
        <v>249</v>
      </c>
      <c r="H16" s="48" t="s">
        <v>237</v>
      </c>
      <c r="I16" s="48" t="s">
        <v>231</v>
      </c>
      <c r="J16" s="54" t="s">
        <v>265</v>
      </c>
    </row>
    <row r="17" ht="47.3" customHeight="1" spans="1:10">
      <c r="A17" s="107" t="s">
        <v>200</v>
      </c>
      <c r="B17" s="48" t="s">
        <v>251</v>
      </c>
      <c r="C17" s="48" t="s">
        <v>266</v>
      </c>
      <c r="D17" s="48" t="s">
        <v>267</v>
      </c>
      <c r="E17" s="46" t="s">
        <v>268</v>
      </c>
      <c r="F17" s="48" t="s">
        <v>269</v>
      </c>
      <c r="G17" s="46" t="s">
        <v>270</v>
      </c>
      <c r="H17" s="48" t="s">
        <v>271</v>
      </c>
      <c r="I17" s="48" t="s">
        <v>231</v>
      </c>
      <c r="J17" s="54" t="s">
        <v>272</v>
      </c>
    </row>
  </sheetData>
  <mergeCells count="6">
    <mergeCell ref="A2:J2"/>
    <mergeCell ref="A3:H3"/>
    <mergeCell ref="A7:A11"/>
    <mergeCell ref="A12:A17"/>
    <mergeCell ref="B7:B11"/>
    <mergeCell ref="B12:B17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2026-02-13T07:35:00Z</dcterms:created>
  <dcterms:modified xsi:type="dcterms:W3CDTF">2026-02-13T11:52:08Z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