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2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<sst xmlns="http://schemas.openxmlformats.org/spreadsheetml/2006/main" count="627" uniqueCount="301">
  <si>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</si>
  <si>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</si>
  <si>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</si>
  <si>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</si>
  <si>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</si>
  <si>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</si>
  <si>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</si>
  <si>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</si>
  <si>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</si>
  <si>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</si>
  <si>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</si>
  <si>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</si>
  <si>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</si>
  <si>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</si>
  <si>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</si>
  <si>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</si>
  <si>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</si>
  <si>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</si>
  <si>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</si>
  <si>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</si>
  <si>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</si>
  <si>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</si>
  <si>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</si>
  <si>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</si>
  <si>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</si>
  <si>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</si>
  <si>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</si>
  <si>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</si>
  <si>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</si>
  <si>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</si>
  <si>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</si>
  <si>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</si>
  <si>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</si>
  <si>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</si>
  <si>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</si>
  <si>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</si>
  <si>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</si>
  <si>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</si>
  <si>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</si>
  <si>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</si>
  <si>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</si>
  <si>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</si>
  <si>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</si>
  <si>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</si>
  <si>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130008037</t>
  </si>
  <si>
    <t>云南省广播电视局德宏705台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</si>
  <si>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</si>
  <si>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</si>
  <si>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</si>
  <si>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</si>
  <si>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</si>
  <si>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</si>
  <si>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</si>
  <si>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</si>
  <si>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</si>
  <si>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</si>
  <si>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</si>
  <si>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</si>
  <si>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</si>
  <si>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</si>
  <si>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</si>
  <si>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</si>
  <si>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</si>
  <si>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</si>
  <si>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</si>
  <si>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</si>
  <si>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</si>
  <si>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</si>
  <si>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</si>
  <si>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</si>
  <si>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</si>
  <si>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</si>
  <si>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</si>
  <si>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</si>
  <si>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</si>
  <si>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</si>
  <si>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</si>
  <si>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</si>
  <si>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</si>
  <si>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</si>
  <si>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</si>
  <si>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</si>
  <si>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</si>
  <si>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</si>
  <si>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</si>
  <si>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</si>
  <si>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</si>
  <si>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</si>
  <si>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</si>
  <si>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</si>
  <si>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</si>
  <si>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</si>
  <si>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</si>
  <si>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</si>
  <si>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</si>
  <si>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</si>
  <si>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</si>
  <si>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</si>
  <si>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</si>
  <si>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</si>
  <si>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</si>
  <si>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</si>
  <si>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</si>
  <si>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</si>
  <si>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</si>
  <si>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</si>
  <si>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</si>
  <si>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</si>
  <si>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</si>
  <si>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</si>
  <si>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</si>
  <si>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</si>
  <si>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</si>
  <si>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</si>
  <si>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</si>
  <si>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</si>
  <si>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</si>
  <si>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</si>
  <si>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</si>
  <si>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</si>
  <si>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</si>
  <si>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</si>
  <si>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</si>
  <si>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</si>
  <si>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</si>
  <si>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</si>
  <si>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</si>
  <si>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</si>
  <si>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</si>
  <si>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</si>
  <si>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</si>
  <si>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</si>
  <si>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</si>
  <si>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</si>
  <si>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</si>
  <si>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</si>
  <si>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</si>
  <si>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</si>
  <si>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</si>
  <si>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</si>
  <si>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</si>
  <si>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530000210000000032421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</si>
  <si>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</si>
  <si>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</si>
  <si>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</si>
  <si>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</si>
  <si>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</si>
  <si>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</si>
  <si>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</si>
  <si>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</si>
  <si>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</si>
  <si>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530000210000000032422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</si>
  <si>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</si>
  <si>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</si>
  <si>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</si>
  <si>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</si>
  <si>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</si>
  <si>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</si>
  <si>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</si>
  <si>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</si>
  <si>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</si>
  <si>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530000210000000032424</t>
  </si>
  <si>
    <t>30113</t>
  </si>
  <si>
    <t>530000210000000032426</t>
  </si>
  <si>
    <t>对个人和家庭的补助</t>
  </si>
  <si>
    <t>30305</t>
  </si>
  <si>
    <t>生活补助</t>
  </si>
  <si>
    <t>530000210000000032433</t>
  </si>
  <si>
    <t>30217</t>
  </si>
  <si>
    <t>530000210000000032436</t>
  </si>
  <si>
    <t>工会经费</t>
  </si>
  <si>
    <t>30228</t>
  </si>
  <si>
    <t>530000210000000032437</t>
  </si>
  <si>
    <t>一般公用经费</t>
  </si>
  <si>
    <t>30201</t>
  </si>
  <si>
    <t>办公费</t>
  </si>
  <si>
    <t>30204</t>
  </si>
  <si>
    <t>手续费</t>
  </si>
  <si>
    <t>30205</t>
  </si>
  <si>
    <t>水费</t>
  </si>
  <si>
    <t>30207</t>
  </si>
  <si>
    <t>邮电费</t>
  </si>
  <si>
    <t>30211</t>
  </si>
  <si>
    <t>差旅费</t>
  </si>
  <si>
    <t>30299</t>
  </si>
  <si>
    <t>其他商品和服务支出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</si>
  <si>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</si>
  <si>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</si>
  <si>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</si>
  <si>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</si>
  <si>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</si>
  <si>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</si>
  <si>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</si>
  <si>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</si>
  <si>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备注：2026年没有部门项目支出预算，故部门项目支出预算表为空。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</si>
  <si>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</si>
  <si>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</si>
  <si>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</si>
  <si>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</si>
  <si>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</si>
  <si>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</si>
  <si>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</si>
  <si>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</si>
  <si>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</si>
  <si>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</si>
  <si>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</si>
  <si>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</si>
  <si>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备注：2026年没有部门项目支出预算，故部门项目支出绩效目标表为空。</t>
  </si>
  <si>
    <t>预算06表</t>
  </si>
  <si>
    <t>2026年政府性基金预算支出预算表</t>
  </si>
  <si>
    <t>政府性基金预算支出</t>
  </si>
  <si>
    <t>备注：2026年没有政府性基金预算支出，故政府性基金预算支出预算表为空。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</si>
  <si>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</si>
  <si>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</si>
  <si>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</si>
  <si>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</si>
  <si>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</si>
  <si>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</si>
  <si>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</si>
  <si>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</si>
  <si>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</si>
  <si>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</si>
  <si>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</si>
  <si>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</si>
  <si>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财务室办公椅</t>
  </si>
  <si>
    <t>A05010301 办公椅</t>
  </si>
  <si>
    <t>把</t>
  </si>
  <si>
    <t>财务室办公桌</t>
  </si>
  <si>
    <t>A05010201 办公桌</t>
  </si>
  <si>
    <t>台</t>
  </si>
  <si>
    <t>复印纸</t>
  </si>
  <si>
    <t>A05040101 复印纸</t>
  </si>
  <si>
    <t>包</t>
  </si>
  <si>
    <t>办公软件</t>
  </si>
  <si>
    <t>A08060301 基础软件</t>
  </si>
  <si>
    <t>套</t>
  </si>
  <si>
    <t>杀毒软件</t>
  </si>
  <si>
    <t>台式计算机</t>
  </si>
  <si>
    <t>A02010105 台式计算机</t>
  </si>
  <si>
    <t>预算08表</t>
  </si>
  <si>
    <t>2026年部门政府购买服务预算表</t>
  </si>
  <si>
    <t>政府购买服务项目</t>
  </si>
  <si>
    <t>政府购买服务目录</t>
  </si>
  <si>
    <t>备注：2026年没有政府购买服务预算，故政府购买服务预算表为空。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</si>
  <si>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</si>
  <si>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</si>
  <si>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</si>
  <si>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</si>
  <si>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</si>
  <si>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</si>
  <si>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</si>
  <si>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</si>
  <si>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</si>
  <si>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</si>
  <si>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</si>
  <si>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</si>
  <si>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</si>
  <si>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</si>
  <si>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</si>
  <si>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</si>
  <si>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</si>
  <si>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</si>
  <si>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</si>
  <si>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</si>
  <si>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</si>
  <si>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</si>
  <si>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</si>
  <si>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</si>
  <si>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</si>
  <si>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备注：2026年没有省对下转移支付预算，故省对下转移支付预算表为空。</t>
  </si>
  <si>
    <t>预算09-2表</t>
  </si>
  <si>
    <t>2026年省对下转移支付绩效目标表</t>
  </si>
  <si>
    <t>备注：2026年没有省对下转移支付预算，故省对下转移支付绩效目标表为空。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</si>
  <si>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</si>
  <si>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</si>
  <si>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</si>
  <si>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</si>
  <si>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</si>
  <si>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</si>
  <si>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</si>
  <si>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</si>
  <si>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</si>
  <si>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</si>
  <si>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</si>
  <si>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</si>
  <si>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台式电脑</t>
  </si>
  <si>
    <t>家具和用品</t>
  </si>
  <si>
    <t>张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</si>
  <si>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</si>
  <si>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</si>
  <si>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</si>
  <si>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</si>
  <si>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备注：2026年没有中央转移支付补助项目支出预算，故中央转移支付补助项目支出预算表为空。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</si>
  <si>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</si>
  <si>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</si>
  <si>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</si>
  <si>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</si>
  <si>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</si>
  <si>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</si>
  <si>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</si>
  <si>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备注：2026年没有部门项目中期规划预算，故部门项目中期规划预算表为空。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</si>
</sst>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abSelected="1" workbookViewId="0">
      <selection activeCell="B27" sqref="B27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7"/>
      <c r="C2" s="167"/>
      <c r="D2" s="167"/>
    </row>
    <row r="3" ht="21" customHeight="1" spans="1:4">
      <c r="A3" s="92" t="str">
        <f>"单位名称："&amp;"云南省广播电视局德宏705台"</f>
        <v>单位名称：云南省广播电视局德宏705台</v>
      </c>
      <c r="B3" s="132"/>
      <c r="C3" s="132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3" t="s">
        <v>8</v>
      </c>
      <c r="B7" s="119">
        <v>3603304.89</v>
      </c>
      <c r="C7" s="109" t="str">
        <f>"一"&amp;"、"&amp;"文化旅游体育与传媒支出"</f>
        <v>一、文化旅游体育与传媒支出</v>
      </c>
      <c r="D7" s="119">
        <v>2730041.76</v>
      </c>
    </row>
    <row r="8" ht="25.4" customHeight="1" spans="1:4">
      <c r="A8" s="143" t="s">
        <v>9</v>
      </c>
      <c r="B8" s="119"/>
      <c r="C8" s="109" t="str">
        <f>"二"&amp;"、"&amp;"社会保障和就业支出"</f>
        <v>二、社会保障和就业支出</v>
      </c>
      <c r="D8" s="119">
        <v>382633.04</v>
      </c>
    </row>
    <row r="9" ht="25.4" customHeight="1" spans="1:4">
      <c r="A9" s="143" t="s">
        <v>10</v>
      </c>
      <c r="B9" s="119"/>
      <c r="C9" s="109" t="str">
        <f>"三"&amp;"、"&amp;"卫生健康支出"</f>
        <v>三、卫生健康支出</v>
      </c>
      <c r="D9" s="119">
        <v>224635.9</v>
      </c>
    </row>
    <row r="10" ht="25.4" customHeight="1" spans="1:4">
      <c r="A10" s="143" t="s">
        <v>11</v>
      </c>
      <c r="B10" s="87"/>
      <c r="C10" s="109" t="str">
        <f>"四"&amp;"、"&amp;"住房保障支出"</f>
        <v>四、住房保障支出</v>
      </c>
      <c r="D10" s="119">
        <v>265994.19</v>
      </c>
    </row>
    <row r="11" ht="25.4" customHeight="1" spans="1:4">
      <c r="A11" s="143" t="s">
        <v>12</v>
      </c>
      <c r="B11" s="119"/>
      <c r="C11" s="109"/>
      <c r="D11" s="119"/>
    </row>
    <row r="12" ht="25.4" customHeight="1" spans="1:4">
      <c r="A12" s="143" t="s">
        <v>13</v>
      </c>
      <c r="B12" s="87"/>
      <c r="C12" s="109"/>
      <c r="D12" s="119"/>
    </row>
    <row r="13" ht="25.4" customHeight="1" spans="1:4">
      <c r="A13" s="143" t="s">
        <v>14</v>
      </c>
      <c r="B13" s="87"/>
      <c r="C13" s="109"/>
      <c r="D13" s="119"/>
    </row>
    <row r="14" ht="25.4" customHeight="1" spans="1:4">
      <c r="A14" s="143" t="s">
        <v>15</v>
      </c>
      <c r="B14" s="87"/>
      <c r="C14" s="109"/>
      <c r="D14" s="119"/>
    </row>
    <row r="15" ht="25.4" customHeight="1" spans="1:4">
      <c r="A15" s="168" t="s">
        <v>16</v>
      </c>
      <c r="B15" s="87"/>
      <c r="C15" s="109"/>
      <c r="D15" s="119"/>
    </row>
    <row r="16" ht="25.4" customHeight="1" spans="1:4">
      <c r="A16" s="168" t="s">
        <v>17</v>
      </c>
      <c r="B16" s="119"/>
      <c r="C16" s="109"/>
      <c r="D16" s="119"/>
    </row>
    <row r="17" ht="25.4" customHeight="1" spans="1:4">
      <c r="A17" s="169" t="s">
        <v>18</v>
      </c>
      <c r="B17" s="139">
        <v>3603304.89</v>
      </c>
      <c r="C17" s="140" t="s">
        <v>19</v>
      </c>
      <c r="D17" s="139">
        <v>3603304.89</v>
      </c>
    </row>
    <row r="18" ht="25.4" customHeight="1" spans="1:4">
      <c r="A18" s="170" t="s">
        <v>20</v>
      </c>
      <c r="B18" s="139"/>
      <c r="C18" s="171" t="s">
        <v>21</v>
      </c>
      <c r="D18" s="172"/>
    </row>
    <row r="19" ht="25.4" customHeight="1" spans="1:4">
      <c r="A19" s="173" t="s">
        <v>22</v>
      </c>
      <c r="B19" s="119"/>
      <c r="C19" s="141" t="s">
        <v>22</v>
      </c>
      <c r="D19" s="87"/>
    </row>
    <row r="20" ht="25.4" customHeight="1" spans="1:4">
      <c r="A20" s="173" t="s">
        <v>23</v>
      </c>
      <c r="B20" s="119"/>
      <c r="C20" s="141" t="s">
        <v>23</v>
      </c>
      <c r="D20" s="87"/>
    </row>
    <row r="21" ht="25.4" customHeight="1" spans="1:4">
      <c r="A21" s="174" t="s">
        <v>24</v>
      </c>
      <c r="B21" s="139">
        <v>3603304.89</v>
      </c>
      <c r="C21" s="140" t="s">
        <v>25</v>
      </c>
      <c r="D21" s="135">
        <v>3603304.89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D15" sqref="D15"/>
    </sheetView>
  </sheetViews>
  <sheetFormatPr defaultColWidth="9.13888888888889" defaultRowHeight="14.25" customHeight="1" outlineLevelCol="5"/>
  <cols>
    <col min="1" max="1" width="31.1111111111111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1:6">
      <c r="F1" s="54" t="s">
        <v>208</v>
      </c>
    </row>
    <row r="2" ht="28.5" customHeight="1" spans="1:6">
      <c r="A2" s="26" t="s">
        <v>209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"单位名称："&amp;"云南省广播电视局德宏705台"</f>
        <v>单位名称：云南省广播电视局德宏705台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210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3" t="s">
        <v>92</v>
      </c>
      <c r="B8" s="104"/>
      <c r="C8" s="104" t="s">
        <v>92</v>
      </c>
      <c r="D8" s="22"/>
      <c r="E8" s="22"/>
      <c r="F8" s="22"/>
    </row>
    <row r="9" ht="23" customHeight="1" spans="1:6">
      <c r="A9" t="s">
        <v>211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5"/>
  <sheetViews>
    <sheetView showZeros="0" workbookViewId="0">
      <selection activeCell="H19" sqref="H19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87037037037" customWidth="1"/>
    <col min="4" max="4" width="7.71296296296296" customWidth="1"/>
    <col min="5" max="5" width="10.287037037037" customWidth="1"/>
    <col min="6" max="11" width="14.7407407407407" customWidth="1"/>
    <col min="12" max="16" width="12.5740740740741" customWidth="1"/>
    <col min="17" max="17" width="10.4259259259259" customWidth="1"/>
  </cols>
  <sheetData>
    <row r="1" ht="13.5" customHeight="1" spans="1:17">
      <c r="O1" s="43"/>
      <c r="P1" s="43"/>
      <c r="Q1" s="91" t="s">
        <v>212</v>
      </c>
    </row>
    <row r="2" ht="27.75" customHeight="1" spans="1:17">
      <c r="A2" s="55" t="s">
        <v>213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"单位名称："&amp;"云南省广播电视局德宏705台"</f>
        <v>单位名称：云南省广播电视局德宏705台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117</v>
      </c>
    </row>
    <row r="4" ht="15.75" customHeight="1" spans="1:17">
      <c r="A4" s="9" t="s">
        <v>214</v>
      </c>
      <c r="B4" s="71" t="s">
        <v>215</v>
      </c>
      <c r="C4" s="71" t="s">
        <v>216</v>
      </c>
      <c r="D4" s="71" t="s">
        <v>217</v>
      </c>
      <c r="E4" s="71" t="s">
        <v>218</v>
      </c>
      <c r="F4" s="71" t="s">
        <v>219</v>
      </c>
      <c r="G4" s="72" t="s">
        <v>133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220</v>
      </c>
      <c r="J5" s="76" t="s">
        <v>221</v>
      </c>
      <c r="K5" s="77" t="s">
        <v>222</v>
      </c>
      <c r="L5" s="78" t="s">
        <v>223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140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>
        <v>21900</v>
      </c>
      <c r="G8" s="22">
        <v>21900</v>
      </c>
      <c r="H8" s="22">
        <v>21900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173</v>
      </c>
      <c r="B9" s="85" t="s">
        <v>224</v>
      </c>
      <c r="C9" s="85" t="s">
        <v>225</v>
      </c>
      <c r="D9" s="98" t="s">
        <v>226</v>
      </c>
      <c r="E9" s="99">
        <v>1</v>
      </c>
      <c r="F9" s="22">
        <v>800</v>
      </c>
      <c r="G9" s="22">
        <v>800</v>
      </c>
      <c r="H9" s="22">
        <v>800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7" t="s">
        <v>173</v>
      </c>
      <c r="B10" s="85" t="s">
        <v>227</v>
      </c>
      <c r="C10" s="85" t="s">
        <v>228</v>
      </c>
      <c r="D10" s="98" t="s">
        <v>229</v>
      </c>
      <c r="E10" s="99">
        <v>1</v>
      </c>
      <c r="F10" s="22">
        <v>2500</v>
      </c>
      <c r="G10" s="22">
        <v>2500</v>
      </c>
      <c r="H10" s="22">
        <v>2500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7" t="s">
        <v>173</v>
      </c>
      <c r="B11" s="85" t="s">
        <v>230</v>
      </c>
      <c r="C11" s="85" t="s">
        <v>231</v>
      </c>
      <c r="D11" s="98" t="s">
        <v>232</v>
      </c>
      <c r="E11" s="99">
        <v>60</v>
      </c>
      <c r="F11" s="22">
        <v>1800</v>
      </c>
      <c r="G11" s="22">
        <v>1800</v>
      </c>
      <c r="H11" s="22">
        <v>1800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7" t="s">
        <v>173</v>
      </c>
      <c r="B12" s="85" t="s">
        <v>233</v>
      </c>
      <c r="C12" s="85" t="s">
        <v>234</v>
      </c>
      <c r="D12" s="98" t="s">
        <v>235</v>
      </c>
      <c r="E12" s="99">
        <v>2</v>
      </c>
      <c r="F12" s="22">
        <v>3680</v>
      </c>
      <c r="G12" s="22">
        <v>3680</v>
      </c>
      <c r="H12" s="22">
        <v>3680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7" t="s">
        <v>173</v>
      </c>
      <c r="B13" s="85" t="s">
        <v>236</v>
      </c>
      <c r="C13" s="85" t="s">
        <v>234</v>
      </c>
      <c r="D13" s="98" t="s">
        <v>235</v>
      </c>
      <c r="E13" s="99">
        <v>2</v>
      </c>
      <c r="F13" s="22">
        <v>3120</v>
      </c>
      <c r="G13" s="22">
        <v>3120</v>
      </c>
      <c r="H13" s="22">
        <v>3120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7" t="s">
        <v>173</v>
      </c>
      <c r="B14" s="85" t="s">
        <v>237</v>
      </c>
      <c r="C14" s="85" t="s">
        <v>238</v>
      </c>
      <c r="D14" s="98" t="s">
        <v>229</v>
      </c>
      <c r="E14" s="99">
        <v>2</v>
      </c>
      <c r="F14" s="22">
        <v>10000</v>
      </c>
      <c r="G14" s="22">
        <v>10000</v>
      </c>
      <c r="H14" s="22">
        <v>10000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88" t="s">
        <v>92</v>
      </c>
      <c r="B15" s="89"/>
      <c r="C15" s="89"/>
      <c r="D15" s="89"/>
      <c r="E15" s="96"/>
      <c r="F15" s="22">
        <v>21900</v>
      </c>
      <c r="G15" s="22">
        <v>21900</v>
      </c>
      <c r="H15" s="22">
        <v>21900</v>
      </c>
      <c r="I15" s="22"/>
      <c r="J15" s="22"/>
      <c r="K15" s="22"/>
      <c r="L15" s="22"/>
      <c r="M15" s="22"/>
      <c r="N15" s="22"/>
      <c r="O15" s="22"/>
      <c r="P15" s="22"/>
      <c r="Q15" s="22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C14" sqref="C14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239</v>
      </c>
    </row>
    <row r="2" ht="27.75" customHeight="1" spans="1:14">
      <c r="A2" s="55" t="s">
        <v>240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"单位名称："&amp;"云南省广播电视局德宏705台"</f>
        <v>单位名称：云南省广播电视局德宏705台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117</v>
      </c>
    </row>
    <row r="4" ht="15.75" customHeight="1" spans="1:14">
      <c r="A4" s="9" t="s">
        <v>214</v>
      </c>
      <c r="B4" s="71" t="s">
        <v>241</v>
      </c>
      <c r="C4" s="71" t="s">
        <v>242</v>
      </c>
      <c r="D4" s="72" t="s">
        <v>133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220</v>
      </c>
      <c r="G5" s="76" t="s">
        <v>221</v>
      </c>
      <c r="H5" s="77" t="s">
        <v>222</v>
      </c>
      <c r="I5" s="78" t="s">
        <v>223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140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92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ht="19" customHeight="1" spans="1:14">
      <c r="A11" t="s">
        <v>243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1.8703703703704" customWidth="1"/>
    <col min="2" max="15" width="17.1759259259259" customWidth="1"/>
    <col min="16" max="22" width="17.037037037037" customWidth="1"/>
    <col min="23" max="23" width="17" customWidth="1"/>
    <col min="24" max="24" width="17.037037037037" customWidth="1"/>
  </cols>
  <sheetData>
    <row r="1" ht="13.5" customHeight="1" spans="1:24">
      <c r="D1" s="54"/>
      <c r="W1" s="43"/>
      <c r="X1" s="43" t="s">
        <v>244</v>
      </c>
    </row>
    <row r="2" ht="27.75" customHeight="1" spans="1:24">
      <c r="A2" s="55" t="s">
        <v>245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"单位名称："&amp;"云南省广播电视局德宏705台"</f>
        <v>单位名称：云南省广播电视局德宏705台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117</v>
      </c>
    </row>
    <row r="4" ht="19.5" customHeight="1" spans="1:24">
      <c r="A4" s="15" t="s">
        <v>246</v>
      </c>
      <c r="B4" s="10" t="s">
        <v>133</v>
      </c>
      <c r="C4" s="11"/>
      <c r="D4" s="11"/>
      <c r="E4" s="61" t="s">
        <v>247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248</v>
      </c>
      <c r="E5" s="61" t="s">
        <v>249</v>
      </c>
      <c r="F5" s="61" t="s">
        <v>250</v>
      </c>
      <c r="G5" s="61" t="s">
        <v>251</v>
      </c>
      <c r="H5" s="61" t="s">
        <v>252</v>
      </c>
      <c r="I5" s="61" t="s">
        <v>253</v>
      </c>
      <c r="J5" s="61" t="s">
        <v>254</v>
      </c>
      <c r="K5" s="61" t="s">
        <v>255</v>
      </c>
      <c r="L5" s="61" t="s">
        <v>256</v>
      </c>
      <c r="M5" s="61" t="s">
        <v>257</v>
      </c>
      <c r="N5" s="61" t="s">
        <v>258</v>
      </c>
      <c r="O5" s="61" t="s">
        <v>259</v>
      </c>
      <c r="P5" s="61" t="s">
        <v>260</v>
      </c>
      <c r="Q5" s="61" t="s">
        <v>261</v>
      </c>
      <c r="R5" s="61" t="s">
        <v>262</v>
      </c>
      <c r="S5" s="61" t="s">
        <v>263</v>
      </c>
      <c r="T5" s="61" t="s">
        <v>264</v>
      </c>
      <c r="U5" s="61" t="s">
        <v>265</v>
      </c>
      <c r="V5" s="61" t="s">
        <v>266</v>
      </c>
      <c r="W5" s="61" t="s">
        <v>267</v>
      </c>
      <c r="X5" s="61" t="s">
        <v>268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ht="22" customHeight="1" spans="1:24">
      <c r="A9" t="s">
        <v>269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F10" sqref="F10"/>
    </sheetView>
  </sheetViews>
  <sheetFormatPr defaultColWidth="9.13888888888889" defaultRowHeight="12" customHeight="1" outlineLevelRow="7"/>
  <cols>
    <col min="1" max="1" width="28.962962962963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87037037037" customWidth="1"/>
    <col min="7" max="7" width="14.8796296296296" customWidth="1"/>
    <col min="8" max="8" width="10.8796296296296" customWidth="1"/>
    <col min="9" max="9" width="13.4259259259259" customWidth="1"/>
    <col min="10" max="10" width="38.6759259259259" customWidth="1"/>
  </cols>
  <sheetData>
    <row r="1" customHeight="1" spans="1:10">
      <c r="J1" s="43" t="s">
        <v>270</v>
      </c>
    </row>
    <row r="2" ht="28.5" customHeight="1" spans="1:10">
      <c r="A2" s="44" t="s">
        <v>271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"单位名称："&amp;"云南省广播电视局德宏705台"</f>
        <v>单位名称：云南省广播电视局德宏705台</v>
      </c>
    </row>
    <row r="4" ht="44.25" customHeight="1" spans="1:10">
      <c r="A4" s="46" t="s">
        <v>197</v>
      </c>
      <c r="B4" s="46" t="s">
        <v>198</v>
      </c>
      <c r="C4" s="46" t="s">
        <v>199</v>
      </c>
      <c r="D4" s="46" t="s">
        <v>200</v>
      </c>
      <c r="E4" s="46" t="s">
        <v>201</v>
      </c>
      <c r="F4" s="47" t="s">
        <v>202</v>
      </c>
      <c r="G4" s="46" t="s">
        <v>203</v>
      </c>
      <c r="H4" s="47" t="s">
        <v>204</v>
      </c>
      <c r="I4" s="47" t="s">
        <v>205</v>
      </c>
      <c r="J4" s="46" t="s">
        <v>206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21" customHeight="1" spans="1:10">
      <c r="A8" t="s">
        <v>272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1"/>
  <sheetViews>
    <sheetView showZeros="0" workbookViewId="0">
      <selection activeCell="A1" sqref="A1"/>
    </sheetView>
  </sheetViews>
  <sheetFormatPr defaultColWidth="8.85185185185185" defaultRowHeight="15" customHeight="1" outlineLevelCol="7"/>
  <cols>
    <col min="1" max="1" width="36.037037037037" customWidth="1"/>
    <col min="2" max="2" width="19.7407407407407" customWidth="1"/>
    <col min="3" max="3" width="33.3148148148148" customWidth="1"/>
    <col min="4" max="4" width="34.7407407407407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273</v>
      </c>
    </row>
    <row r="2" ht="30.65" customHeight="1" spans="1:8">
      <c r="A2" s="35" t="s">
        <v>274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"单位名称："&amp;"云南省广播电视局德宏705台"</f>
        <v>单位名称：云南省广播电视局德宏705台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126</v>
      </c>
      <c r="B4" s="36" t="s">
        <v>275</v>
      </c>
      <c r="C4" s="36" t="s">
        <v>276</v>
      </c>
      <c r="D4" s="36" t="s">
        <v>277</v>
      </c>
      <c r="E4" s="36" t="s">
        <v>278</v>
      </c>
      <c r="F4" s="36" t="s">
        <v>279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218</v>
      </c>
      <c r="G5" s="36" t="s">
        <v>280</v>
      </c>
      <c r="H5" s="36" t="s">
        <v>281</v>
      </c>
    </row>
    <row r="6" ht="18.75" customHeight="1" spans="1:8">
      <c r="A6" s="37" t="s">
        <v>109</v>
      </c>
      <c r="B6" s="37" t="s">
        <v>110</v>
      </c>
      <c r="C6" s="37" t="s">
        <v>111</v>
      </c>
      <c r="D6" s="37" t="s">
        <v>112</v>
      </c>
      <c r="E6" s="37" t="s">
        <v>113</v>
      </c>
      <c r="F6" s="37" t="s">
        <v>114</v>
      </c>
      <c r="G6" s="37" t="s">
        <v>282</v>
      </c>
      <c r="H6" s="37" t="s">
        <v>283</v>
      </c>
    </row>
    <row r="7" ht="29.9" customHeight="1" spans="1:8">
      <c r="A7" s="38" t="s">
        <v>45</v>
      </c>
      <c r="B7" s="38" t="s">
        <v>284</v>
      </c>
      <c r="C7" s="38" t="s">
        <v>238</v>
      </c>
      <c r="D7" s="38" t="s">
        <v>285</v>
      </c>
      <c r="E7" s="36" t="s">
        <v>229</v>
      </c>
      <c r="F7" s="39">
        <v>2</v>
      </c>
      <c r="G7" s="40">
        <v>5000</v>
      </c>
      <c r="H7" s="40">
        <v>10000</v>
      </c>
    </row>
    <row r="8" ht="29.9" customHeight="1" spans="1:8">
      <c r="A8" s="38" t="s">
        <v>45</v>
      </c>
      <c r="B8" s="38" t="s">
        <v>286</v>
      </c>
      <c r="C8" s="38" t="s">
        <v>228</v>
      </c>
      <c r="D8" s="38" t="s">
        <v>227</v>
      </c>
      <c r="E8" s="36" t="s">
        <v>287</v>
      </c>
      <c r="F8" s="39">
        <v>1</v>
      </c>
      <c r="G8" s="40">
        <v>2500</v>
      </c>
      <c r="H8" s="40">
        <v>2500</v>
      </c>
    </row>
    <row r="9" ht="29.9" customHeight="1" spans="1:8">
      <c r="A9" s="38" t="s">
        <v>45</v>
      </c>
      <c r="B9" s="38" t="s">
        <v>286</v>
      </c>
      <c r="C9" s="38" t="s">
        <v>225</v>
      </c>
      <c r="D9" s="38" t="s">
        <v>224</v>
      </c>
      <c r="E9" s="36" t="s">
        <v>229</v>
      </c>
      <c r="F9" s="39">
        <v>1</v>
      </c>
      <c r="G9" s="40">
        <v>800</v>
      </c>
      <c r="H9" s="40">
        <v>800</v>
      </c>
    </row>
    <row r="10" ht="20.15" customHeight="1" spans="1:8">
      <c r="A10" s="36" t="s">
        <v>30</v>
      </c>
      <c r="B10" s="36"/>
      <c r="C10" s="36"/>
      <c r="D10" s="36"/>
      <c r="E10" s="36"/>
      <c r="F10" s="39">
        <v>4</v>
      </c>
      <c r="G10" s="40"/>
      <c r="H10" s="40">
        <v>13300</v>
      </c>
    </row>
    <row r="11" ht="19.5" customHeight="1" spans="1:8">
      <c r="A11" s="38" t="s">
        <v>288</v>
      </c>
      <c r="B11" s="38"/>
      <c r="C11" s="38"/>
      <c r="D11" s="38"/>
      <c r="E11" s="38"/>
      <c r="F11" s="41"/>
      <c r="G11" s="42"/>
      <c r="H11" s="42"/>
    </row>
  </sheetData>
  <mergeCells count="9">
    <mergeCell ref="A2:H2"/>
    <mergeCell ref="F4:H4"/>
    <mergeCell ref="A10:E10"/>
    <mergeCell ref="A11:H11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E13" sqref="E13"/>
    </sheetView>
  </sheetViews>
  <sheetFormatPr defaultColWidth="9.13888888888889" defaultRowHeight="14.25" customHeight="1"/>
  <cols>
    <col min="1" max="1" width="16.3148148148148" customWidth="1"/>
    <col min="2" max="2" width="29.037037037037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ht="13.5" customHeight="1" spans="1:11">
      <c r="D1" s="1"/>
      <c r="E1" s="1"/>
      <c r="F1" s="1"/>
      <c r="G1" s="1"/>
      <c r="K1" s="2" t="s">
        <v>289</v>
      </c>
    </row>
    <row r="2" ht="27.75" customHeight="1" spans="1:11">
      <c r="A2" s="26" t="s">
        <v>290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"单位名称："&amp;"云南省广播电视局德宏705台"</f>
        <v>单位名称：云南省广播电视局德宏705台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190</v>
      </c>
      <c r="B4" s="8" t="s">
        <v>128</v>
      </c>
      <c r="C4" s="8" t="s">
        <v>191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291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92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ht="16" customHeight="1" spans="1:11">
      <c r="A11" t="s">
        <v>292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E9" sqref="E9:F9"/>
    </sheetView>
  </sheetViews>
  <sheetFormatPr defaultColWidth="9.13888888888889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37037037037" customWidth="1"/>
    <col min="5" max="7" width="27.037037037037" customWidth="1"/>
  </cols>
  <sheetData>
    <row r="1" ht="13.5" customHeight="1" spans="1:7">
      <c r="D1" s="1"/>
      <c r="G1" s="2" t="s">
        <v>293</v>
      </c>
    </row>
    <row r="2" ht="27.75" customHeight="1" spans="1:7">
      <c r="A2" s="3" t="s">
        <v>294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"单位名称："&amp;"云南省广播电视局德宏705台"</f>
        <v>单位名称：云南省广播电视局德宏705台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191</v>
      </c>
      <c r="B4" s="8" t="s">
        <v>190</v>
      </c>
      <c r="C4" s="8" t="s">
        <v>128</v>
      </c>
      <c r="D4" s="9" t="s">
        <v>295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296</v>
      </c>
      <c r="F5" s="9" t="s">
        <v>297</v>
      </c>
      <c r="G5" s="9" t="s">
        <v>298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299</v>
      </c>
      <c r="C10" s="24"/>
      <c r="D10" s="25"/>
      <c r="E10" s="22"/>
      <c r="F10" s="22"/>
      <c r="G10" s="22"/>
    </row>
    <row r="11" ht="22" customHeight="1" spans="1:7">
      <c r="A11" t="s">
        <v>300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opLeftCell="A2" workbookViewId="0">
      <selection activeCell="A1" sqref="A1"/>
    </sheetView>
  </sheetViews>
  <sheetFormatPr defaultColWidth="8" defaultRowHeight="14.25" customHeight="1"/>
  <cols>
    <col min="1" max="1" width="21.1388888888889" customWidth="1"/>
    <col min="2" max="2" width="35.287037037037" customWidth="1"/>
    <col min="3" max="19" width="16.1759259259259" customWidth="1"/>
  </cols>
  <sheetData>
    <row r="1" ht="12" customHeight="1" spans="1:19">
      <c r="A1" s="145"/>
      <c r="J1" s="146"/>
      <c r="R1" s="2" t="s">
        <v>26</v>
      </c>
    </row>
    <row r="2" ht="36" customHeight="1" spans="1:19">
      <c r="A2" s="147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"单位名称："&amp;"云南省广播电视局德宏705台"</f>
        <v>单位名称：云南省广播电视局德宏705台</v>
      </c>
      <c r="B3" s="6"/>
      <c r="C3" s="6"/>
      <c r="D3" s="6"/>
      <c r="E3" s="6"/>
      <c r="F3" s="6"/>
      <c r="G3" s="6"/>
      <c r="H3" s="6"/>
      <c r="I3" s="6"/>
      <c r="J3" s="14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9" t="s">
        <v>28</v>
      </c>
      <c r="B4" s="150" t="s">
        <v>29</v>
      </c>
      <c r="C4" s="150" t="s">
        <v>30</v>
      </c>
      <c r="D4" s="151" t="s">
        <v>31</v>
      </c>
      <c r="E4" s="152"/>
      <c r="F4" s="152"/>
      <c r="G4" s="152"/>
      <c r="H4" s="152"/>
      <c r="I4" s="152"/>
      <c r="J4" s="153"/>
      <c r="K4" s="152"/>
      <c r="L4" s="152"/>
      <c r="M4" s="152"/>
      <c r="N4" s="154"/>
      <c r="O4" s="154" t="s">
        <v>20</v>
      </c>
      <c r="P4" s="154"/>
      <c r="Q4" s="154"/>
      <c r="R4" s="154"/>
      <c r="S4" s="154"/>
    </row>
    <row r="5" ht="18" customHeight="1" spans="1:19">
      <c r="A5" s="155"/>
      <c r="B5" s="156"/>
      <c r="C5" s="156"/>
      <c r="D5" s="156" t="s">
        <v>32</v>
      </c>
      <c r="E5" s="156" t="s">
        <v>33</v>
      </c>
      <c r="F5" s="156" t="s">
        <v>34</v>
      </c>
      <c r="G5" s="156" t="s">
        <v>35</v>
      </c>
      <c r="H5" s="156" t="s">
        <v>36</v>
      </c>
      <c r="I5" s="157" t="s">
        <v>37</v>
      </c>
      <c r="J5" s="158"/>
      <c r="K5" s="157" t="s">
        <v>38</v>
      </c>
      <c r="L5" s="157" t="s">
        <v>39</v>
      </c>
      <c r="M5" s="157" t="s">
        <v>40</v>
      </c>
      <c r="N5" s="159" t="s">
        <v>41</v>
      </c>
      <c r="O5" s="160" t="s">
        <v>32</v>
      </c>
      <c r="P5" s="160" t="s">
        <v>33</v>
      </c>
      <c r="Q5" s="160" t="s">
        <v>34</v>
      </c>
      <c r="R5" s="160" t="s">
        <v>35</v>
      </c>
      <c r="S5" s="160" t="s">
        <v>42</v>
      </c>
    </row>
    <row r="6" ht="29.25" customHeight="1" spans="1:19">
      <c r="A6" s="161"/>
      <c r="B6" s="162"/>
      <c r="C6" s="162"/>
      <c r="D6" s="162"/>
      <c r="E6" s="162"/>
      <c r="F6" s="162"/>
      <c r="G6" s="162"/>
      <c r="H6" s="162"/>
      <c r="I6" s="163" t="s">
        <v>32</v>
      </c>
      <c r="J6" s="163" t="s">
        <v>43</v>
      </c>
      <c r="K6" s="163" t="s">
        <v>38</v>
      </c>
      <c r="L6" s="163" t="s">
        <v>39</v>
      </c>
      <c r="M6" s="163" t="s">
        <v>40</v>
      </c>
      <c r="N6" s="163" t="s">
        <v>41</v>
      </c>
      <c r="O6" s="163"/>
      <c r="P6" s="163"/>
      <c r="Q6" s="163"/>
      <c r="R6" s="163"/>
      <c r="S6" s="163"/>
    </row>
    <row r="7" ht="16.5" customHeight="1" spans="1:19">
      <c r="A7" s="129">
        <v>1</v>
      </c>
      <c r="B7" s="19">
        <v>2</v>
      </c>
      <c r="C7" s="19">
        <v>3</v>
      </c>
      <c r="D7" s="19">
        <v>4</v>
      </c>
      <c r="E7" s="129">
        <v>5</v>
      </c>
      <c r="F7" s="19">
        <v>6</v>
      </c>
      <c r="G7" s="19">
        <v>7</v>
      </c>
      <c r="H7" s="129">
        <v>8</v>
      </c>
      <c r="I7" s="19">
        <v>9</v>
      </c>
      <c r="J7" s="28">
        <v>10</v>
      </c>
      <c r="K7" s="28">
        <v>11</v>
      </c>
      <c r="L7" s="164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3603304.89</v>
      </c>
      <c r="D8" s="119">
        <v>3603304.89</v>
      </c>
      <c r="E8" s="87">
        <v>3603304.89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6.5" customHeight="1" spans="1:19">
      <c r="A9" s="165" t="s">
        <v>30</v>
      </c>
      <c r="B9" s="166"/>
      <c r="C9" s="119">
        <v>3603304.89</v>
      </c>
      <c r="D9" s="119">
        <v>3603304.89</v>
      </c>
      <c r="E9" s="87">
        <v>3603304.89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4.287037037037" customWidth="1"/>
    <col min="2" max="2" width="32.5740740740741" customWidth="1"/>
    <col min="3" max="6" width="18.8518518518519" customWidth="1"/>
    <col min="7" max="7" width="21.287037037037" customWidth="1"/>
    <col min="8" max="9" width="18.8518518518519" customWidth="1"/>
    <col min="10" max="10" width="17.8518518518519" customWidth="1"/>
    <col min="11" max="15" width="18.8518518518519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"单位名称："&amp;"云南省广播电视局德宏705台"</f>
        <v>单位名称：云南省广播电视局德宏705台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4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19">
        <v>2730041.76</v>
      </c>
      <c r="D7" s="119">
        <v>2730041.76</v>
      </c>
      <c r="E7" s="119">
        <v>2730041.76</v>
      </c>
      <c r="F7" s="119"/>
      <c r="G7" s="87"/>
      <c r="H7" s="119"/>
      <c r="I7" s="119"/>
      <c r="J7" s="119"/>
      <c r="K7" s="119"/>
      <c r="L7" s="119"/>
      <c r="M7" s="87"/>
      <c r="N7" s="119"/>
      <c r="O7" s="119"/>
    </row>
    <row r="8" ht="20.25" customHeight="1" spans="1:15">
      <c r="A8" s="127" t="s">
        <v>61</v>
      </c>
      <c r="B8" s="127" t="s">
        <v>62</v>
      </c>
      <c r="C8" s="119">
        <v>2730041.76</v>
      </c>
      <c r="D8" s="119">
        <v>2730041.76</v>
      </c>
      <c r="E8" s="119">
        <v>2730041.76</v>
      </c>
      <c r="F8" s="119"/>
      <c r="G8" s="87"/>
      <c r="H8" s="119"/>
      <c r="I8" s="119"/>
      <c r="J8" s="119"/>
      <c r="K8" s="119"/>
      <c r="L8" s="119"/>
      <c r="M8" s="87"/>
      <c r="N8" s="119"/>
      <c r="O8" s="119"/>
    </row>
    <row r="9" ht="20.25" customHeight="1" spans="1:15">
      <c r="A9" s="128" t="s">
        <v>63</v>
      </c>
      <c r="B9" s="128" t="s">
        <v>64</v>
      </c>
      <c r="C9" s="119">
        <v>2730041.76</v>
      </c>
      <c r="D9" s="119">
        <v>2730041.76</v>
      </c>
      <c r="E9" s="119">
        <v>2730041.76</v>
      </c>
      <c r="F9" s="119"/>
      <c r="G9" s="87"/>
      <c r="H9" s="119"/>
      <c r="I9" s="119"/>
      <c r="J9" s="119"/>
      <c r="K9" s="119"/>
      <c r="L9" s="119"/>
      <c r="M9" s="87"/>
      <c r="N9" s="119"/>
      <c r="O9" s="119"/>
    </row>
    <row r="10" ht="20.25" customHeight="1" spans="1:15">
      <c r="A10" s="29" t="s">
        <v>65</v>
      </c>
      <c r="B10" s="29" t="s">
        <v>66</v>
      </c>
      <c r="C10" s="119">
        <v>382633.04</v>
      </c>
      <c r="D10" s="119">
        <v>382633.04</v>
      </c>
      <c r="E10" s="119">
        <v>382633.04</v>
      </c>
      <c r="F10" s="119"/>
      <c r="G10" s="87"/>
      <c r="H10" s="119"/>
      <c r="I10" s="119"/>
      <c r="J10" s="119"/>
      <c r="K10" s="119"/>
      <c r="L10" s="119"/>
      <c r="M10" s="87"/>
      <c r="N10" s="119"/>
      <c r="O10" s="119"/>
    </row>
    <row r="11" ht="20.25" customHeight="1" spans="1:15">
      <c r="A11" s="127" t="s">
        <v>67</v>
      </c>
      <c r="B11" s="127" t="s">
        <v>68</v>
      </c>
      <c r="C11" s="119">
        <v>364502.42</v>
      </c>
      <c r="D11" s="119">
        <v>364502.42</v>
      </c>
      <c r="E11" s="119">
        <v>364502.42</v>
      </c>
      <c r="F11" s="119"/>
      <c r="G11" s="87"/>
      <c r="H11" s="119"/>
      <c r="I11" s="119"/>
      <c r="J11" s="119"/>
      <c r="K11" s="119"/>
      <c r="L11" s="119"/>
      <c r="M11" s="87"/>
      <c r="N11" s="119"/>
      <c r="O11" s="119"/>
    </row>
    <row r="12" ht="20.25" customHeight="1" spans="1:15">
      <c r="A12" s="128" t="s">
        <v>69</v>
      </c>
      <c r="B12" s="128" t="s">
        <v>70</v>
      </c>
      <c r="C12" s="119">
        <v>11880</v>
      </c>
      <c r="D12" s="119">
        <v>11880</v>
      </c>
      <c r="E12" s="119">
        <v>11880</v>
      </c>
      <c r="F12" s="119"/>
      <c r="G12" s="87"/>
      <c r="H12" s="119"/>
      <c r="I12" s="119"/>
      <c r="J12" s="119"/>
      <c r="K12" s="119"/>
      <c r="L12" s="119"/>
      <c r="M12" s="87"/>
      <c r="N12" s="119"/>
      <c r="O12" s="119"/>
    </row>
    <row r="13" ht="20.25" customHeight="1" spans="1:15">
      <c r="A13" s="128" t="s">
        <v>71</v>
      </c>
      <c r="B13" s="128" t="s">
        <v>72</v>
      </c>
      <c r="C13" s="119">
        <v>352622.42</v>
      </c>
      <c r="D13" s="119">
        <v>352622.42</v>
      </c>
      <c r="E13" s="119">
        <v>352622.42</v>
      </c>
      <c r="F13" s="119"/>
      <c r="G13" s="87"/>
      <c r="H13" s="119"/>
      <c r="I13" s="119"/>
      <c r="J13" s="119"/>
      <c r="K13" s="119"/>
      <c r="L13" s="119"/>
      <c r="M13" s="87"/>
      <c r="N13" s="119"/>
      <c r="O13" s="119"/>
    </row>
    <row r="14" ht="20.25" customHeight="1" spans="1:15">
      <c r="A14" s="127" t="s">
        <v>73</v>
      </c>
      <c r="B14" s="127" t="s">
        <v>74</v>
      </c>
      <c r="C14" s="119">
        <v>18130.62</v>
      </c>
      <c r="D14" s="119">
        <v>18130.62</v>
      </c>
      <c r="E14" s="119">
        <v>18130.62</v>
      </c>
      <c r="F14" s="119"/>
      <c r="G14" s="87"/>
      <c r="H14" s="119"/>
      <c r="I14" s="119"/>
      <c r="J14" s="119"/>
      <c r="K14" s="119"/>
      <c r="L14" s="119"/>
      <c r="M14" s="87"/>
      <c r="N14" s="119"/>
      <c r="O14" s="119"/>
    </row>
    <row r="15" ht="20.25" customHeight="1" spans="1:15">
      <c r="A15" s="128" t="s">
        <v>75</v>
      </c>
      <c r="B15" s="128" t="s">
        <v>74</v>
      </c>
      <c r="C15" s="119">
        <v>18130.62</v>
      </c>
      <c r="D15" s="119">
        <v>18130.62</v>
      </c>
      <c r="E15" s="119">
        <v>18130.62</v>
      </c>
      <c r="F15" s="119"/>
      <c r="G15" s="87"/>
      <c r="H15" s="119"/>
      <c r="I15" s="119"/>
      <c r="J15" s="119"/>
      <c r="K15" s="119"/>
      <c r="L15" s="119"/>
      <c r="M15" s="87"/>
      <c r="N15" s="119"/>
      <c r="O15" s="119"/>
    </row>
    <row r="16" ht="20.25" customHeight="1" spans="1:15">
      <c r="A16" s="29" t="s">
        <v>76</v>
      </c>
      <c r="B16" s="29" t="s">
        <v>77</v>
      </c>
      <c r="C16" s="119">
        <v>224635.9</v>
      </c>
      <c r="D16" s="119">
        <v>224635.9</v>
      </c>
      <c r="E16" s="119">
        <v>224635.9</v>
      </c>
      <c r="F16" s="119"/>
      <c r="G16" s="87"/>
      <c r="H16" s="119"/>
      <c r="I16" s="119"/>
      <c r="J16" s="119"/>
      <c r="K16" s="119"/>
      <c r="L16" s="119"/>
      <c r="M16" s="87"/>
      <c r="N16" s="119"/>
      <c r="O16" s="119"/>
    </row>
    <row r="17" ht="20.25" customHeight="1" spans="1:15">
      <c r="A17" s="127" t="s">
        <v>78</v>
      </c>
      <c r="B17" s="127" t="s">
        <v>79</v>
      </c>
      <c r="C17" s="119">
        <v>224635.9</v>
      </c>
      <c r="D17" s="119">
        <v>224635.9</v>
      </c>
      <c r="E17" s="119">
        <v>224635.9</v>
      </c>
      <c r="F17" s="119"/>
      <c r="G17" s="87"/>
      <c r="H17" s="119"/>
      <c r="I17" s="119"/>
      <c r="J17" s="119"/>
      <c r="K17" s="119"/>
      <c r="L17" s="119"/>
      <c r="M17" s="87"/>
      <c r="N17" s="119"/>
      <c r="O17" s="119"/>
    </row>
    <row r="18" ht="20.25" customHeight="1" spans="1:15">
      <c r="A18" s="128" t="s">
        <v>80</v>
      </c>
      <c r="B18" s="128" t="s">
        <v>81</v>
      </c>
      <c r="C18" s="119">
        <v>136641.19</v>
      </c>
      <c r="D18" s="119">
        <v>136641.19</v>
      </c>
      <c r="E18" s="119">
        <v>136641.19</v>
      </c>
      <c r="F18" s="119"/>
      <c r="G18" s="87"/>
      <c r="H18" s="119"/>
      <c r="I18" s="119"/>
      <c r="J18" s="119"/>
      <c r="K18" s="119"/>
      <c r="L18" s="119"/>
      <c r="M18" s="87"/>
      <c r="N18" s="119"/>
      <c r="O18" s="119"/>
    </row>
    <row r="19" ht="20.25" customHeight="1" spans="1:15">
      <c r="A19" s="128" t="s">
        <v>82</v>
      </c>
      <c r="B19" s="128" t="s">
        <v>83</v>
      </c>
      <c r="C19" s="119">
        <v>77232.21</v>
      </c>
      <c r="D19" s="119">
        <v>77232.21</v>
      </c>
      <c r="E19" s="119">
        <v>77232.21</v>
      </c>
      <c r="F19" s="119"/>
      <c r="G19" s="87"/>
      <c r="H19" s="119"/>
      <c r="I19" s="119"/>
      <c r="J19" s="119"/>
      <c r="K19" s="119"/>
      <c r="L19" s="119"/>
      <c r="M19" s="87"/>
      <c r="N19" s="119"/>
      <c r="O19" s="119"/>
    </row>
    <row r="20" ht="20.25" customHeight="1" spans="1:15">
      <c r="A20" s="128" t="s">
        <v>84</v>
      </c>
      <c r="B20" s="128" t="s">
        <v>85</v>
      </c>
      <c r="C20" s="119">
        <v>10762.5</v>
      </c>
      <c r="D20" s="119">
        <v>10762.5</v>
      </c>
      <c r="E20" s="119">
        <v>10762.5</v>
      </c>
      <c r="F20" s="119"/>
      <c r="G20" s="87"/>
      <c r="H20" s="119"/>
      <c r="I20" s="119"/>
      <c r="J20" s="119"/>
      <c r="K20" s="119"/>
      <c r="L20" s="119"/>
      <c r="M20" s="87"/>
      <c r="N20" s="119"/>
      <c r="O20" s="119"/>
    </row>
    <row r="21" ht="20.25" customHeight="1" spans="1:15">
      <c r="A21" s="29" t="s">
        <v>86</v>
      </c>
      <c r="B21" s="29" t="s">
        <v>87</v>
      </c>
      <c r="C21" s="119">
        <v>265994.19</v>
      </c>
      <c r="D21" s="119">
        <v>265994.19</v>
      </c>
      <c r="E21" s="119">
        <v>265994.19</v>
      </c>
      <c r="F21" s="119"/>
      <c r="G21" s="87"/>
      <c r="H21" s="119"/>
      <c r="I21" s="119"/>
      <c r="J21" s="119"/>
      <c r="K21" s="119"/>
      <c r="L21" s="119"/>
      <c r="M21" s="87"/>
      <c r="N21" s="119"/>
      <c r="O21" s="119"/>
    </row>
    <row r="22" ht="20.25" customHeight="1" spans="1:15">
      <c r="A22" s="127" t="s">
        <v>88</v>
      </c>
      <c r="B22" s="127" t="s">
        <v>89</v>
      </c>
      <c r="C22" s="119">
        <v>265994.19</v>
      </c>
      <c r="D22" s="119">
        <v>265994.19</v>
      </c>
      <c r="E22" s="119">
        <v>265994.19</v>
      </c>
      <c r="F22" s="119"/>
      <c r="G22" s="87"/>
      <c r="H22" s="119"/>
      <c r="I22" s="119"/>
      <c r="J22" s="119"/>
      <c r="K22" s="119"/>
      <c r="L22" s="119"/>
      <c r="M22" s="87"/>
      <c r="N22" s="119"/>
      <c r="O22" s="119"/>
    </row>
    <row r="23" ht="20.25" customHeight="1" spans="1:15">
      <c r="A23" s="128" t="s">
        <v>90</v>
      </c>
      <c r="B23" s="128" t="s">
        <v>91</v>
      </c>
      <c r="C23" s="119">
        <v>265994.19</v>
      </c>
      <c r="D23" s="119">
        <v>265994.19</v>
      </c>
      <c r="E23" s="119">
        <v>265994.19</v>
      </c>
      <c r="F23" s="119"/>
      <c r="G23" s="87"/>
      <c r="H23" s="119"/>
      <c r="I23" s="119"/>
      <c r="J23" s="119"/>
      <c r="K23" s="119"/>
      <c r="L23" s="119"/>
      <c r="M23" s="87"/>
      <c r="N23" s="119"/>
      <c r="O23" s="119"/>
    </row>
    <row r="24" ht="17.25" customHeight="1" spans="1:15">
      <c r="A24" s="103" t="s">
        <v>92</v>
      </c>
      <c r="B24" s="104" t="s">
        <v>92</v>
      </c>
      <c r="C24" s="119">
        <v>3603304.89</v>
      </c>
      <c r="D24" s="119">
        <v>3603304.89</v>
      </c>
      <c r="E24" s="119">
        <v>3603304.89</v>
      </c>
      <c r="F24" s="119"/>
      <c r="G24" s="87"/>
      <c r="H24" s="119"/>
      <c r="I24" s="119"/>
      <c r="J24" s="119"/>
      <c r="K24" s="119"/>
      <c r="L24" s="119"/>
      <c r="M24" s="87"/>
      <c r="N24" s="119"/>
      <c r="O24" s="119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5" workbookViewId="0">
      <selection activeCell="A1" sqref="A1"/>
    </sheetView>
  </sheetViews>
  <sheetFormatPr defaultColWidth="9.13888888888889" defaultRowHeight="14.25" customHeight="1" outlineLevelCol="3"/>
  <cols>
    <col min="1" max="1" width="49.287037037037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D1" s="91" t="s">
        <v>93</v>
      </c>
    </row>
    <row r="2" ht="31.5" customHeight="1" spans="1:4">
      <c r="A2" s="44" t="s">
        <v>94</v>
      </c>
      <c r="B2" s="131"/>
      <c r="C2" s="131"/>
      <c r="D2" s="131"/>
    </row>
    <row r="3" ht="17.25" customHeight="1" spans="1:4">
      <c r="A3" s="4" t="str">
        <f>"单位名称："&amp;"云南省广播电视局德宏705台"</f>
        <v>单位名称：云南省广播电视局德宏705台</v>
      </c>
      <c r="B3" s="132"/>
      <c r="C3" s="132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3" t="s">
        <v>6</v>
      </c>
      <c r="C5" s="15" t="s">
        <v>95</v>
      </c>
      <c r="D5" s="133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4" t="s">
        <v>96</v>
      </c>
      <c r="B7" s="135">
        <v>3603304.89</v>
      </c>
      <c r="C7" s="136" t="s">
        <v>97</v>
      </c>
      <c r="D7" s="135">
        <v>3603304.89</v>
      </c>
    </row>
    <row r="8" ht="29.15" customHeight="1" spans="1:4">
      <c r="A8" s="137" t="s">
        <v>98</v>
      </c>
      <c r="B8" s="87">
        <v>3603304.89</v>
      </c>
      <c r="C8" s="109" t="str">
        <f>"（一）"&amp;"文化旅游体育与传媒支出"</f>
        <v>（一）文化旅游体育与传媒支出</v>
      </c>
      <c r="D8" s="87">
        <v>2730041.76</v>
      </c>
    </row>
    <row r="9" ht="29.15" customHeight="1" spans="1:4">
      <c r="A9" s="137" t="s">
        <v>99</v>
      </c>
      <c r="B9" s="87"/>
      <c r="C9" s="109" t="str">
        <f>"（二）"&amp;"社会保障和就业支出"</f>
        <v>（二）社会保障和就业支出</v>
      </c>
      <c r="D9" s="87">
        <v>382633.04</v>
      </c>
    </row>
    <row r="10" ht="29.15" customHeight="1" spans="1:4">
      <c r="A10" s="137" t="s">
        <v>100</v>
      </c>
      <c r="B10" s="87"/>
      <c r="C10" s="109" t="str">
        <f>"（三）"&amp;"卫生健康支出"</f>
        <v>（三）卫生健康支出</v>
      </c>
      <c r="D10" s="87">
        <v>224635.9</v>
      </c>
    </row>
    <row r="11" ht="29.15" customHeight="1" spans="1:4">
      <c r="A11" s="138" t="s">
        <v>101</v>
      </c>
      <c r="B11" s="139"/>
      <c r="C11" s="109" t="str">
        <f>"（四）"&amp;"住房保障支出"</f>
        <v>（四）住房保障支出</v>
      </c>
      <c r="D11" s="87">
        <v>265994.19</v>
      </c>
    </row>
    <row r="12" ht="29.15" customHeight="1" spans="1:4">
      <c r="A12" s="137" t="s">
        <v>98</v>
      </c>
      <c r="B12" s="119"/>
      <c r="C12" s="140"/>
      <c r="D12" s="139"/>
    </row>
    <row r="13" ht="29.15" customHeight="1" spans="1:4">
      <c r="A13" s="141" t="s">
        <v>99</v>
      </c>
      <c r="B13" s="119"/>
      <c r="C13" s="140"/>
      <c r="D13" s="139"/>
    </row>
    <row r="14" ht="29.15" customHeight="1" spans="1:4">
      <c r="A14" s="141" t="s">
        <v>100</v>
      </c>
      <c r="B14" s="139"/>
      <c r="C14" s="140"/>
      <c r="D14" s="139"/>
    </row>
    <row r="15" ht="29.15" customHeight="1" spans="1:4">
      <c r="A15" s="142"/>
      <c r="B15" s="139"/>
      <c r="C15" s="143" t="s">
        <v>102</v>
      </c>
      <c r="D15" s="139"/>
    </row>
    <row r="16" ht="29.15" customHeight="1" spans="1:4">
      <c r="A16" s="142" t="s">
        <v>103</v>
      </c>
      <c r="B16" s="139">
        <v>3603304.89</v>
      </c>
      <c r="C16" s="140" t="s">
        <v>25</v>
      </c>
      <c r="D16" s="139">
        <v>3603304.89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topLeftCell="A11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87037037037" customWidth="1"/>
    <col min="4" max="6" width="25.037037037037" customWidth="1"/>
    <col min="7" max="7" width="24.287037037037" customWidth="1"/>
  </cols>
  <sheetData>
    <row r="1" ht="12" customHeight="1" spans="1:7">
      <c r="D1" s="105"/>
      <c r="F1" s="54"/>
      <c r="G1" s="54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"单位名称："&amp;"云南省广播电视局德宏705台"</f>
        <v>单位名称：云南省广播电视局德宏705台</v>
      </c>
      <c r="F3" s="102"/>
      <c r="G3" s="102" t="s">
        <v>2</v>
      </c>
    </row>
    <row r="4" ht="20.25" customHeight="1" spans="1:7">
      <c r="A4" s="121" t="s">
        <v>106</v>
      </c>
      <c r="B4" s="122"/>
      <c r="C4" s="123" t="s">
        <v>30</v>
      </c>
      <c r="D4" s="11" t="s">
        <v>57</v>
      </c>
      <c r="E4" s="11"/>
      <c r="F4" s="12"/>
      <c r="G4" s="123" t="s">
        <v>58</v>
      </c>
    </row>
    <row r="5" ht="20.25" customHeight="1" spans="1:7">
      <c r="A5" s="124" t="s">
        <v>48</v>
      </c>
      <c r="B5" s="125" t="s">
        <v>49</v>
      </c>
      <c r="C5" s="94"/>
      <c r="D5" s="94" t="s">
        <v>32</v>
      </c>
      <c r="E5" s="94" t="s">
        <v>107</v>
      </c>
      <c r="F5" s="94" t="s">
        <v>108</v>
      </c>
      <c r="G5" s="94"/>
    </row>
    <row r="6" ht="13.5" customHeight="1" spans="1:7">
      <c r="A6" s="126" t="s">
        <v>109</v>
      </c>
      <c r="B6" s="126" t="s">
        <v>110</v>
      </c>
      <c r="C6" s="126" t="s">
        <v>111</v>
      </c>
      <c r="D6" s="61"/>
      <c r="E6" s="126" t="s">
        <v>112</v>
      </c>
      <c r="F6" s="126" t="s">
        <v>113</v>
      </c>
      <c r="G6" s="126" t="s">
        <v>114</v>
      </c>
    </row>
    <row r="7" ht="18" customHeight="1" spans="1:7">
      <c r="A7" s="29" t="s">
        <v>59</v>
      </c>
      <c r="B7" s="29" t="s">
        <v>60</v>
      </c>
      <c r="C7" s="22">
        <v>2730041.76</v>
      </c>
      <c r="D7" s="22">
        <v>2730041.76</v>
      </c>
      <c r="E7" s="22">
        <v>2508235.4</v>
      </c>
      <c r="F7" s="22">
        <v>221806.36</v>
      </c>
      <c r="G7" s="22"/>
    </row>
    <row r="8" ht="18" customHeight="1" spans="1:7">
      <c r="A8" s="29" t="s">
        <v>61</v>
      </c>
      <c r="B8" s="127" t="s">
        <v>62</v>
      </c>
      <c r="C8" s="22">
        <v>2730041.76</v>
      </c>
      <c r="D8" s="22">
        <v>2730041.76</v>
      </c>
      <c r="E8" s="22">
        <v>2508235.4</v>
      </c>
      <c r="F8" s="22">
        <v>221806.36</v>
      </c>
      <c r="G8" s="22"/>
    </row>
    <row r="9" ht="18" customHeight="1" spans="1:7">
      <c r="A9" s="29" t="s">
        <v>63</v>
      </c>
      <c r="B9" s="128" t="s">
        <v>64</v>
      </c>
      <c r="C9" s="22">
        <v>2730041.76</v>
      </c>
      <c r="D9" s="22">
        <v>2730041.76</v>
      </c>
      <c r="E9" s="22">
        <v>2508235.4</v>
      </c>
      <c r="F9" s="22">
        <v>221806.36</v>
      </c>
      <c r="G9" s="22"/>
    </row>
    <row r="10" ht="18" customHeight="1" spans="1:7">
      <c r="A10" s="29" t="s">
        <v>65</v>
      </c>
      <c r="B10" s="29" t="s">
        <v>66</v>
      </c>
      <c r="C10" s="22">
        <v>382633.04</v>
      </c>
      <c r="D10" s="22">
        <v>382633.04</v>
      </c>
      <c r="E10" s="22">
        <v>370753.04</v>
      </c>
      <c r="F10" s="22">
        <v>11880</v>
      </c>
      <c r="G10" s="22"/>
    </row>
    <row r="11" ht="18" customHeight="1" spans="1:7">
      <c r="A11" s="29" t="s">
        <v>67</v>
      </c>
      <c r="B11" s="127" t="s">
        <v>68</v>
      </c>
      <c r="C11" s="22">
        <v>364502.42</v>
      </c>
      <c r="D11" s="22">
        <v>364502.42</v>
      </c>
      <c r="E11" s="22">
        <v>352622.42</v>
      </c>
      <c r="F11" s="22">
        <v>11880</v>
      </c>
      <c r="G11" s="22"/>
    </row>
    <row r="12" ht="18" customHeight="1" spans="1:7">
      <c r="A12" s="29" t="s">
        <v>69</v>
      </c>
      <c r="B12" s="128" t="s">
        <v>70</v>
      </c>
      <c r="C12" s="22">
        <v>11880</v>
      </c>
      <c r="D12" s="22">
        <v>11880</v>
      </c>
      <c r="E12" s="22"/>
      <c r="F12" s="22">
        <v>11880</v>
      </c>
      <c r="G12" s="22"/>
    </row>
    <row r="13" ht="18" customHeight="1" spans="1:7">
      <c r="A13" s="29" t="s">
        <v>71</v>
      </c>
      <c r="B13" s="128" t="s">
        <v>72</v>
      </c>
      <c r="C13" s="22">
        <v>352622.42</v>
      </c>
      <c r="D13" s="22">
        <v>352622.42</v>
      </c>
      <c r="E13" s="22">
        <v>352622.42</v>
      </c>
      <c r="F13" s="22"/>
      <c r="G13" s="22"/>
    </row>
    <row r="14" ht="18" customHeight="1" spans="1:7">
      <c r="A14" s="29" t="s">
        <v>73</v>
      </c>
      <c r="B14" s="127" t="s">
        <v>74</v>
      </c>
      <c r="C14" s="22">
        <v>18130.62</v>
      </c>
      <c r="D14" s="22">
        <v>18130.62</v>
      </c>
      <c r="E14" s="22">
        <v>18130.62</v>
      </c>
      <c r="F14" s="22"/>
      <c r="G14" s="22"/>
    </row>
    <row r="15" ht="18" customHeight="1" spans="1:7">
      <c r="A15" s="29" t="s">
        <v>75</v>
      </c>
      <c r="B15" s="128" t="s">
        <v>74</v>
      </c>
      <c r="C15" s="22">
        <v>18130.62</v>
      </c>
      <c r="D15" s="22">
        <v>18130.62</v>
      </c>
      <c r="E15" s="22">
        <v>18130.62</v>
      </c>
      <c r="F15" s="22"/>
      <c r="G15" s="22"/>
    </row>
    <row r="16" ht="18" customHeight="1" spans="1:7">
      <c r="A16" s="29" t="s">
        <v>76</v>
      </c>
      <c r="B16" s="29" t="s">
        <v>77</v>
      </c>
      <c r="C16" s="22">
        <v>224635.9</v>
      </c>
      <c r="D16" s="22">
        <v>224635.9</v>
      </c>
      <c r="E16" s="22">
        <v>224635.9</v>
      </c>
      <c r="F16" s="22"/>
      <c r="G16" s="22"/>
    </row>
    <row r="17" ht="18" customHeight="1" spans="1:7">
      <c r="A17" s="29" t="s">
        <v>78</v>
      </c>
      <c r="B17" s="127" t="s">
        <v>79</v>
      </c>
      <c r="C17" s="22">
        <v>224635.9</v>
      </c>
      <c r="D17" s="22">
        <v>224635.9</v>
      </c>
      <c r="E17" s="22">
        <v>224635.9</v>
      </c>
      <c r="F17" s="22"/>
      <c r="G17" s="22"/>
    </row>
    <row r="18" ht="18" customHeight="1" spans="1:7">
      <c r="A18" s="29" t="s">
        <v>80</v>
      </c>
      <c r="B18" s="128" t="s">
        <v>81</v>
      </c>
      <c r="C18" s="22">
        <v>136641.19</v>
      </c>
      <c r="D18" s="22">
        <v>136641.19</v>
      </c>
      <c r="E18" s="22">
        <v>136641.19</v>
      </c>
      <c r="F18" s="22"/>
      <c r="G18" s="22"/>
    </row>
    <row r="19" ht="18" customHeight="1" spans="1:7">
      <c r="A19" s="29" t="s">
        <v>82</v>
      </c>
      <c r="B19" s="128" t="s">
        <v>83</v>
      </c>
      <c r="C19" s="22">
        <v>77232.21</v>
      </c>
      <c r="D19" s="22">
        <v>77232.21</v>
      </c>
      <c r="E19" s="22">
        <v>77232.21</v>
      </c>
      <c r="F19" s="22"/>
      <c r="G19" s="22"/>
    </row>
    <row r="20" ht="18" customHeight="1" spans="1:7">
      <c r="A20" s="29" t="s">
        <v>84</v>
      </c>
      <c r="B20" s="128" t="s">
        <v>85</v>
      </c>
      <c r="C20" s="22">
        <v>10762.5</v>
      </c>
      <c r="D20" s="22">
        <v>10762.5</v>
      </c>
      <c r="E20" s="22">
        <v>10762.5</v>
      </c>
      <c r="F20" s="22"/>
      <c r="G20" s="22"/>
    </row>
    <row r="21" ht="18" customHeight="1" spans="1:7">
      <c r="A21" s="29" t="s">
        <v>86</v>
      </c>
      <c r="B21" s="29" t="s">
        <v>87</v>
      </c>
      <c r="C21" s="22">
        <v>265994.19</v>
      </c>
      <c r="D21" s="22">
        <v>265994.19</v>
      </c>
      <c r="E21" s="22">
        <v>265994.19</v>
      </c>
      <c r="F21" s="22"/>
      <c r="G21" s="22"/>
    </row>
    <row r="22" ht="18" customHeight="1" spans="1:7">
      <c r="A22" s="29" t="s">
        <v>88</v>
      </c>
      <c r="B22" s="127" t="s">
        <v>89</v>
      </c>
      <c r="C22" s="22">
        <v>265994.19</v>
      </c>
      <c r="D22" s="22">
        <v>265994.19</v>
      </c>
      <c r="E22" s="22">
        <v>265994.19</v>
      </c>
      <c r="F22" s="22"/>
      <c r="G22" s="22"/>
    </row>
    <row r="23" ht="18" customHeight="1" spans="1:7">
      <c r="A23" s="29" t="s">
        <v>90</v>
      </c>
      <c r="B23" s="128" t="s">
        <v>91</v>
      </c>
      <c r="C23" s="22">
        <v>265994.19</v>
      </c>
      <c r="D23" s="22">
        <v>265994.19</v>
      </c>
      <c r="E23" s="22">
        <v>265994.19</v>
      </c>
      <c r="F23" s="22"/>
      <c r="G23" s="22"/>
    </row>
    <row r="24" ht="18" customHeight="1" spans="1:7">
      <c r="A24" s="129" t="s">
        <v>92</v>
      </c>
      <c r="B24" s="130" t="s">
        <v>92</v>
      </c>
      <c r="C24" s="22">
        <v>3603304.89</v>
      </c>
      <c r="D24" s="22">
        <v>3603304.89</v>
      </c>
      <c r="E24" s="22">
        <v>3369618.53</v>
      </c>
      <c r="F24" s="22">
        <v>233686.36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7.4259259259259" customWidth="1"/>
    <col min="2" max="6" width="31.1759259259259" customWidth="1"/>
  </cols>
  <sheetData>
    <row r="1" ht="12" customHeight="1" spans="1:6">
      <c r="A1" s="115"/>
      <c r="B1" s="115"/>
      <c r="C1" s="59"/>
      <c r="F1" s="58" t="s">
        <v>115</v>
      </c>
    </row>
    <row r="2" ht="25.5" customHeight="1" spans="1:6">
      <c r="A2" s="116" t="s">
        <v>116</v>
      </c>
      <c r="B2" s="116"/>
      <c r="C2" s="116"/>
      <c r="D2" s="116"/>
      <c r="E2" s="116"/>
      <c r="F2" s="116"/>
    </row>
    <row r="3" ht="15.75" customHeight="1" spans="1:6">
      <c r="A3" s="4" t="str">
        <f>"单位名称："&amp;"云南省广播电视局德宏705台"</f>
        <v>单位名称：云南省广播电视局德宏705台</v>
      </c>
      <c r="B3" s="115"/>
      <c r="C3" s="59"/>
      <c r="F3" s="58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1" t="s">
        <v>32</v>
      </c>
      <c r="D5" s="61" t="s">
        <v>122</v>
      </c>
      <c r="E5" s="61" t="s">
        <v>123</v>
      </c>
      <c r="F5" s="18"/>
    </row>
    <row r="6" ht="18.75" customHeight="1" spans="1:6">
      <c r="A6" s="117">
        <v>1</v>
      </c>
      <c r="B6" s="117">
        <v>2</v>
      </c>
      <c r="C6" s="118">
        <v>3</v>
      </c>
      <c r="D6" s="117">
        <v>4</v>
      </c>
      <c r="E6" s="117">
        <v>5</v>
      </c>
      <c r="F6" s="117">
        <v>6</v>
      </c>
    </row>
    <row r="7" ht="18.75" customHeight="1" spans="1:6">
      <c r="A7" s="119">
        <v>5000</v>
      </c>
      <c r="B7" s="119"/>
      <c r="C7" s="120"/>
      <c r="D7" s="119"/>
      <c r="E7" s="119"/>
      <c r="F7" s="119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1"/>
  <sheetViews>
    <sheetView showZeros="0" topLeftCell="A21" workbookViewId="0">
      <selection activeCell="A1" sqref="A1"/>
    </sheetView>
  </sheetViews>
  <sheetFormatPr defaultColWidth="9.13888888888889" defaultRowHeight="14.25" customHeight="1"/>
  <cols>
    <col min="1" max="1" width="28.7037037037037" customWidth="1"/>
    <col min="2" max="3" width="23.8518518518519" customWidth="1"/>
    <col min="4" max="4" width="14.6018518518519" customWidth="1"/>
    <col min="5" max="5" width="18.4537037037037" customWidth="1"/>
    <col min="6" max="6" width="14.7407407407407" customWidth="1"/>
    <col min="7" max="7" width="18.8796296296296" customWidth="1"/>
    <col min="8" max="13" width="15.3148148148148" customWidth="1"/>
    <col min="14" max="16" width="14.7407407407407" customWidth="1"/>
    <col min="17" max="17" width="14.8796296296296" customWidth="1"/>
    <col min="18" max="23" width="15.037037037037" customWidth="1"/>
  </cols>
  <sheetData>
    <row r="1" ht="13.5" customHeight="1" spans="1:23">
      <c r="D1" s="1"/>
      <c r="E1" s="1"/>
      <c r="F1" s="1"/>
      <c r="G1" s="1"/>
      <c r="U1" s="105"/>
      <c r="W1" s="54" t="s">
        <v>124</v>
      </c>
    </row>
    <row r="2" ht="27.7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"单位名称："&amp;"云南省广播电视局德宏705台"</f>
        <v>单位名称：云南省广播电视局德宏705台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1" t="s">
        <v>133</v>
      </c>
      <c r="I4" s="61"/>
      <c r="J4" s="61"/>
      <c r="K4" s="61"/>
      <c r="L4" s="107"/>
      <c r="M4" s="107"/>
      <c r="N4" s="107"/>
      <c r="O4" s="107"/>
      <c r="P4" s="107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07"/>
      <c r="M5" s="107"/>
      <c r="N5" s="107" t="s">
        <v>134</v>
      </c>
      <c r="O5" s="107"/>
      <c r="P5" s="107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135</v>
      </c>
      <c r="J6" s="46" t="s">
        <v>136</v>
      </c>
      <c r="K6" s="46" t="s">
        <v>137</v>
      </c>
      <c r="L6" s="112" t="s">
        <v>138</v>
      </c>
      <c r="M6" s="112" t="s">
        <v>139</v>
      </c>
      <c r="N6" s="112" t="s">
        <v>33</v>
      </c>
      <c r="O6" s="112" t="s">
        <v>34</v>
      </c>
      <c r="P6" s="112" t="s">
        <v>35</v>
      </c>
      <c r="Q6" s="46"/>
      <c r="R6" s="46" t="s">
        <v>32</v>
      </c>
      <c r="S6" s="46" t="s">
        <v>43</v>
      </c>
      <c r="T6" s="46" t="s">
        <v>140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2"/>
      <c r="M7" s="112"/>
      <c r="N7" s="112"/>
      <c r="O7" s="112"/>
      <c r="P7" s="112"/>
      <c r="Q7" s="46"/>
      <c r="R7" s="46"/>
      <c r="S7" s="46"/>
      <c r="T7" s="46"/>
      <c r="U7" s="46"/>
      <c r="V7" s="46"/>
      <c r="W7" s="46"/>
    </row>
    <row r="8" ht="15" customHeight="1" spans="1:23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  <c r="T8" s="113">
        <v>20</v>
      </c>
      <c r="U8" s="113">
        <v>21</v>
      </c>
      <c r="V8" s="113">
        <v>22</v>
      </c>
      <c r="W8" s="113">
        <v>23</v>
      </c>
    </row>
    <row r="9" ht="18.75" customHeight="1" spans="1:23">
      <c r="A9" s="109" t="s">
        <v>45</v>
      </c>
      <c r="B9" s="110"/>
      <c r="C9" s="109"/>
      <c r="D9" s="109"/>
      <c r="E9" s="109"/>
      <c r="F9" s="109"/>
      <c r="G9" s="109"/>
      <c r="H9" s="22">
        <v>3603304.89</v>
      </c>
      <c r="I9" s="22">
        <v>3603304.89</v>
      </c>
      <c r="J9" s="22">
        <v>899323.12</v>
      </c>
      <c r="K9" s="22"/>
      <c r="L9" s="22">
        <v>2703981.77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4" t="s">
        <v>45</v>
      </c>
      <c r="B10" s="110" t="s">
        <v>141</v>
      </c>
      <c r="C10" s="109" t="s">
        <v>142</v>
      </c>
      <c r="D10" s="109" t="s">
        <v>63</v>
      </c>
      <c r="E10" s="109" t="s">
        <v>64</v>
      </c>
      <c r="F10" s="109" t="s">
        <v>143</v>
      </c>
      <c r="G10" s="109" t="s">
        <v>144</v>
      </c>
      <c r="H10" s="22">
        <v>1023828</v>
      </c>
      <c r="I10" s="22">
        <v>1023828</v>
      </c>
      <c r="J10" s="22">
        <v>255957</v>
      </c>
      <c r="K10" s="22"/>
      <c r="L10" s="22">
        <v>767871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4" t="s">
        <v>45</v>
      </c>
      <c r="B11" s="110" t="s">
        <v>141</v>
      </c>
      <c r="C11" s="109" t="s">
        <v>142</v>
      </c>
      <c r="D11" s="109" t="s">
        <v>63</v>
      </c>
      <c r="E11" s="109" t="s">
        <v>64</v>
      </c>
      <c r="F11" s="109" t="s">
        <v>145</v>
      </c>
      <c r="G11" s="109" t="s">
        <v>146</v>
      </c>
      <c r="H11" s="22">
        <v>163032</v>
      </c>
      <c r="I11" s="22">
        <v>163032</v>
      </c>
      <c r="J11" s="22">
        <v>40758</v>
      </c>
      <c r="K11" s="22"/>
      <c r="L11" s="22">
        <v>122274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4" t="s">
        <v>45</v>
      </c>
      <c r="B12" s="110" t="s">
        <v>141</v>
      </c>
      <c r="C12" s="109" t="s">
        <v>142</v>
      </c>
      <c r="D12" s="109" t="s">
        <v>63</v>
      </c>
      <c r="E12" s="109" t="s">
        <v>64</v>
      </c>
      <c r="F12" s="109" t="s">
        <v>147</v>
      </c>
      <c r="G12" s="109" t="s">
        <v>148</v>
      </c>
      <c r="H12" s="22">
        <v>85319</v>
      </c>
      <c r="I12" s="22">
        <v>85319</v>
      </c>
      <c r="J12" s="22">
        <v>21329.75</v>
      </c>
      <c r="K12" s="22"/>
      <c r="L12" s="22">
        <v>63989.25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4" t="s">
        <v>45</v>
      </c>
      <c r="B13" s="110" t="s">
        <v>141</v>
      </c>
      <c r="C13" s="109" t="s">
        <v>142</v>
      </c>
      <c r="D13" s="109" t="s">
        <v>63</v>
      </c>
      <c r="E13" s="109" t="s">
        <v>64</v>
      </c>
      <c r="F13" s="109" t="s">
        <v>149</v>
      </c>
      <c r="G13" s="109" t="s">
        <v>150</v>
      </c>
      <c r="H13" s="22">
        <v>1232796</v>
      </c>
      <c r="I13" s="22">
        <v>1232796</v>
      </c>
      <c r="J13" s="22">
        <v>308199</v>
      </c>
      <c r="K13" s="22"/>
      <c r="L13" s="22">
        <v>924597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4" t="s">
        <v>45</v>
      </c>
      <c r="B14" s="110" t="s">
        <v>151</v>
      </c>
      <c r="C14" s="109" t="s">
        <v>152</v>
      </c>
      <c r="D14" s="109" t="s">
        <v>71</v>
      </c>
      <c r="E14" s="109" t="s">
        <v>72</v>
      </c>
      <c r="F14" s="109" t="s">
        <v>153</v>
      </c>
      <c r="G14" s="109" t="s">
        <v>154</v>
      </c>
      <c r="H14" s="22">
        <v>352622.42</v>
      </c>
      <c r="I14" s="22">
        <v>352622.42</v>
      </c>
      <c r="J14" s="22">
        <v>88155.61</v>
      </c>
      <c r="K14" s="22"/>
      <c r="L14" s="22">
        <v>264466.81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4" t="s">
        <v>45</v>
      </c>
      <c r="B15" s="110" t="s">
        <v>151</v>
      </c>
      <c r="C15" s="109" t="s">
        <v>152</v>
      </c>
      <c r="D15" s="109" t="s">
        <v>75</v>
      </c>
      <c r="E15" s="109" t="s">
        <v>74</v>
      </c>
      <c r="F15" s="109" t="s">
        <v>155</v>
      </c>
      <c r="G15" s="109" t="s">
        <v>156</v>
      </c>
      <c r="H15" s="22">
        <v>18130.62</v>
      </c>
      <c r="I15" s="22">
        <v>18130.62</v>
      </c>
      <c r="J15" s="22">
        <v>4532.66</v>
      </c>
      <c r="K15" s="22"/>
      <c r="L15" s="22">
        <v>13597.96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4" t="s">
        <v>45</v>
      </c>
      <c r="B16" s="110" t="s">
        <v>151</v>
      </c>
      <c r="C16" s="109" t="s">
        <v>152</v>
      </c>
      <c r="D16" s="109" t="s">
        <v>80</v>
      </c>
      <c r="E16" s="109" t="s">
        <v>81</v>
      </c>
      <c r="F16" s="109" t="s">
        <v>157</v>
      </c>
      <c r="G16" s="109" t="s">
        <v>158</v>
      </c>
      <c r="H16" s="22">
        <v>136641.19</v>
      </c>
      <c r="I16" s="22">
        <v>136641.19</v>
      </c>
      <c r="J16" s="22">
        <v>34160.3</v>
      </c>
      <c r="K16" s="22"/>
      <c r="L16" s="22">
        <v>102480.89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4" t="s">
        <v>45</v>
      </c>
      <c r="B17" s="110" t="s">
        <v>151</v>
      </c>
      <c r="C17" s="109" t="s">
        <v>152</v>
      </c>
      <c r="D17" s="109" t="s">
        <v>82</v>
      </c>
      <c r="E17" s="109" t="s">
        <v>83</v>
      </c>
      <c r="F17" s="109" t="s">
        <v>159</v>
      </c>
      <c r="G17" s="109" t="s">
        <v>160</v>
      </c>
      <c r="H17" s="22">
        <v>77232.21</v>
      </c>
      <c r="I17" s="22">
        <v>77232.21</v>
      </c>
      <c r="J17" s="22">
        <v>19308.05</v>
      </c>
      <c r="K17" s="22"/>
      <c r="L17" s="22">
        <v>57924.16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4" t="s">
        <v>45</v>
      </c>
      <c r="B18" s="110" t="s">
        <v>151</v>
      </c>
      <c r="C18" s="109" t="s">
        <v>152</v>
      </c>
      <c r="D18" s="109" t="s">
        <v>84</v>
      </c>
      <c r="E18" s="109" t="s">
        <v>85</v>
      </c>
      <c r="F18" s="109" t="s">
        <v>155</v>
      </c>
      <c r="G18" s="109" t="s">
        <v>156</v>
      </c>
      <c r="H18" s="22">
        <v>10762.5</v>
      </c>
      <c r="I18" s="22">
        <v>10762.5</v>
      </c>
      <c r="J18" s="22">
        <v>10762.5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4" t="s">
        <v>45</v>
      </c>
      <c r="B19" s="110" t="s">
        <v>161</v>
      </c>
      <c r="C19" s="109" t="s">
        <v>91</v>
      </c>
      <c r="D19" s="109" t="s">
        <v>90</v>
      </c>
      <c r="E19" s="109" t="s">
        <v>91</v>
      </c>
      <c r="F19" s="109" t="s">
        <v>162</v>
      </c>
      <c r="G19" s="109" t="s">
        <v>91</v>
      </c>
      <c r="H19" s="22">
        <v>265994.19</v>
      </c>
      <c r="I19" s="22">
        <v>265994.19</v>
      </c>
      <c r="J19" s="22">
        <v>66498.55</v>
      </c>
      <c r="K19" s="22"/>
      <c r="L19" s="22">
        <v>199495.64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4" t="s">
        <v>45</v>
      </c>
      <c r="B20" s="110" t="s">
        <v>163</v>
      </c>
      <c r="C20" s="109" t="s">
        <v>164</v>
      </c>
      <c r="D20" s="109" t="s">
        <v>63</v>
      </c>
      <c r="E20" s="109" t="s">
        <v>64</v>
      </c>
      <c r="F20" s="109" t="s">
        <v>165</v>
      </c>
      <c r="G20" s="109" t="s">
        <v>166</v>
      </c>
      <c r="H20" s="22">
        <v>3260.4</v>
      </c>
      <c r="I20" s="22">
        <v>3260.4</v>
      </c>
      <c r="J20" s="22">
        <v>815.1</v>
      </c>
      <c r="K20" s="22"/>
      <c r="L20" s="22">
        <v>2445.3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4" t="s">
        <v>45</v>
      </c>
      <c r="B21" s="110" t="s">
        <v>167</v>
      </c>
      <c r="C21" s="109" t="s">
        <v>121</v>
      </c>
      <c r="D21" s="109" t="s">
        <v>63</v>
      </c>
      <c r="E21" s="109" t="s">
        <v>64</v>
      </c>
      <c r="F21" s="109" t="s">
        <v>168</v>
      </c>
      <c r="G21" s="109" t="s">
        <v>121</v>
      </c>
      <c r="H21" s="22">
        <v>5000</v>
      </c>
      <c r="I21" s="22">
        <v>5000</v>
      </c>
      <c r="J21" s="22">
        <v>1250</v>
      </c>
      <c r="K21" s="22"/>
      <c r="L21" s="22">
        <v>3750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4" t="s">
        <v>45</v>
      </c>
      <c r="B22" s="110" t="s">
        <v>169</v>
      </c>
      <c r="C22" s="109" t="s">
        <v>170</v>
      </c>
      <c r="D22" s="109" t="s">
        <v>63</v>
      </c>
      <c r="E22" s="109" t="s">
        <v>64</v>
      </c>
      <c r="F22" s="109" t="s">
        <v>171</v>
      </c>
      <c r="G22" s="109" t="s">
        <v>170</v>
      </c>
      <c r="H22" s="22">
        <v>50099.5</v>
      </c>
      <c r="I22" s="22">
        <v>50099.5</v>
      </c>
      <c r="J22" s="22">
        <v>12524.88</v>
      </c>
      <c r="K22" s="22"/>
      <c r="L22" s="22">
        <v>37574.62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4" t="s">
        <v>45</v>
      </c>
      <c r="B23" s="110" t="s">
        <v>172</v>
      </c>
      <c r="C23" s="109" t="s">
        <v>173</v>
      </c>
      <c r="D23" s="109" t="s">
        <v>63</v>
      </c>
      <c r="E23" s="109" t="s">
        <v>64</v>
      </c>
      <c r="F23" s="109" t="s">
        <v>174</v>
      </c>
      <c r="G23" s="109" t="s">
        <v>175</v>
      </c>
      <c r="H23" s="22">
        <v>25000</v>
      </c>
      <c r="I23" s="22">
        <v>25000</v>
      </c>
      <c r="J23" s="22"/>
      <c r="K23" s="22"/>
      <c r="L23" s="22">
        <v>25000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4" t="s">
        <v>45</v>
      </c>
      <c r="B24" s="110" t="s">
        <v>172</v>
      </c>
      <c r="C24" s="109" t="s">
        <v>173</v>
      </c>
      <c r="D24" s="109" t="s">
        <v>63</v>
      </c>
      <c r="E24" s="109" t="s">
        <v>64</v>
      </c>
      <c r="F24" s="109" t="s">
        <v>176</v>
      </c>
      <c r="G24" s="109" t="s">
        <v>177</v>
      </c>
      <c r="H24" s="22">
        <v>500</v>
      </c>
      <c r="I24" s="22">
        <v>500</v>
      </c>
      <c r="J24" s="22">
        <v>125</v>
      </c>
      <c r="K24" s="22"/>
      <c r="L24" s="22">
        <v>375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4" t="s">
        <v>45</v>
      </c>
      <c r="B25" s="110" t="s">
        <v>172</v>
      </c>
      <c r="C25" s="109" t="s">
        <v>173</v>
      </c>
      <c r="D25" s="109" t="s">
        <v>63</v>
      </c>
      <c r="E25" s="109" t="s">
        <v>64</v>
      </c>
      <c r="F25" s="109" t="s">
        <v>178</v>
      </c>
      <c r="G25" s="109" t="s">
        <v>179</v>
      </c>
      <c r="H25" s="22">
        <v>5400</v>
      </c>
      <c r="I25" s="22">
        <v>5400</v>
      </c>
      <c r="J25" s="22">
        <v>1350</v>
      </c>
      <c r="K25" s="22"/>
      <c r="L25" s="22">
        <v>4050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4" t="s">
        <v>45</v>
      </c>
      <c r="B26" s="110" t="s">
        <v>172</v>
      </c>
      <c r="C26" s="109" t="s">
        <v>173</v>
      </c>
      <c r="D26" s="109" t="s">
        <v>63</v>
      </c>
      <c r="E26" s="109" t="s">
        <v>64</v>
      </c>
      <c r="F26" s="109" t="s">
        <v>180</v>
      </c>
      <c r="G26" s="109" t="s">
        <v>181</v>
      </c>
      <c r="H26" s="22">
        <v>9000</v>
      </c>
      <c r="I26" s="22">
        <v>9000</v>
      </c>
      <c r="J26" s="22">
        <v>2250</v>
      </c>
      <c r="K26" s="22"/>
      <c r="L26" s="22">
        <v>6750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4" t="s">
        <v>45</v>
      </c>
      <c r="B27" s="110" t="s">
        <v>172</v>
      </c>
      <c r="C27" s="109" t="s">
        <v>173</v>
      </c>
      <c r="D27" s="109" t="s">
        <v>63</v>
      </c>
      <c r="E27" s="109" t="s">
        <v>64</v>
      </c>
      <c r="F27" s="109" t="s">
        <v>182</v>
      </c>
      <c r="G27" s="109" t="s">
        <v>183</v>
      </c>
      <c r="H27" s="22">
        <v>33000</v>
      </c>
      <c r="I27" s="22">
        <v>33000</v>
      </c>
      <c r="J27" s="22">
        <v>8250</v>
      </c>
      <c r="K27" s="22"/>
      <c r="L27" s="22">
        <v>24750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4" t="s">
        <v>45</v>
      </c>
      <c r="B28" s="110" t="s">
        <v>172</v>
      </c>
      <c r="C28" s="109" t="s">
        <v>173</v>
      </c>
      <c r="D28" s="109" t="s">
        <v>63</v>
      </c>
      <c r="E28" s="109" t="s">
        <v>64</v>
      </c>
      <c r="F28" s="109" t="s">
        <v>184</v>
      </c>
      <c r="G28" s="109" t="s">
        <v>185</v>
      </c>
      <c r="H28" s="22">
        <v>80506.86</v>
      </c>
      <c r="I28" s="22">
        <v>80506.86</v>
      </c>
      <c r="J28" s="22">
        <v>20126.72</v>
      </c>
      <c r="K28" s="22"/>
      <c r="L28" s="22">
        <v>60380.14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4" t="s">
        <v>45</v>
      </c>
      <c r="B29" s="110" t="s">
        <v>172</v>
      </c>
      <c r="C29" s="109" t="s">
        <v>173</v>
      </c>
      <c r="D29" s="109" t="s">
        <v>63</v>
      </c>
      <c r="E29" s="109" t="s">
        <v>64</v>
      </c>
      <c r="F29" s="109" t="s">
        <v>186</v>
      </c>
      <c r="G29" s="109" t="s">
        <v>187</v>
      </c>
      <c r="H29" s="22">
        <v>13300</v>
      </c>
      <c r="I29" s="22">
        <v>13300</v>
      </c>
      <c r="J29" s="22"/>
      <c r="K29" s="22"/>
      <c r="L29" s="22">
        <v>13300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4" t="s">
        <v>45</v>
      </c>
      <c r="B30" s="110" t="s">
        <v>172</v>
      </c>
      <c r="C30" s="109" t="s">
        <v>173</v>
      </c>
      <c r="D30" s="109" t="s">
        <v>69</v>
      </c>
      <c r="E30" s="109" t="s">
        <v>70</v>
      </c>
      <c r="F30" s="109" t="s">
        <v>184</v>
      </c>
      <c r="G30" s="109" t="s">
        <v>185</v>
      </c>
      <c r="H30" s="22">
        <v>11880</v>
      </c>
      <c r="I30" s="22">
        <v>11880</v>
      </c>
      <c r="J30" s="22">
        <v>2970</v>
      </c>
      <c r="K30" s="22"/>
      <c r="L30" s="22">
        <v>8910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18.75" customHeight="1" spans="1:23">
      <c r="A31" s="30" t="s">
        <v>92</v>
      </c>
      <c r="B31" s="31"/>
      <c r="C31" s="31"/>
      <c r="D31" s="31"/>
      <c r="E31" s="31"/>
      <c r="F31" s="31"/>
      <c r="G31" s="32"/>
      <c r="H31" s="22">
        <v>3603304.89</v>
      </c>
      <c r="I31" s="22">
        <v>3603304.89</v>
      </c>
      <c r="J31" s="22">
        <v>899323.12</v>
      </c>
      <c r="K31" s="22"/>
      <c r="L31" s="22">
        <v>2703981.77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</sheetData>
  <mergeCells count="30">
    <mergeCell ref="A2:W2"/>
    <mergeCell ref="A3:G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4.5740740740741" customWidth="1"/>
    <col min="2" max="2" width="21.037037037037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ht="13.5" customHeight="1" spans="1:23">
      <c r="E1" s="1"/>
      <c r="F1" s="1"/>
      <c r="G1" s="1"/>
      <c r="H1" s="1"/>
      <c r="U1" s="105"/>
      <c r="W1" s="54" t="s">
        <v>188</v>
      </c>
    </row>
    <row r="2" ht="27.75" customHeight="1" spans="1:23">
      <c r="A2" s="26" t="s">
        <v>189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"单位名称："&amp;"云南省广播电视局德宏705台"</f>
        <v>单位名称：云南省广播电视局德宏705台</v>
      </c>
      <c r="B3" s="106" t="str">
        <f t="shared" si="0"/>
        <v>单位名称：云南省广播电视局德宏705台</v>
      </c>
      <c r="C3" s="106"/>
      <c r="D3" s="106"/>
      <c r="E3" s="106"/>
      <c r="F3" s="106"/>
      <c r="G3" s="106"/>
      <c r="H3" s="106"/>
      <c r="I3" s="10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190</v>
      </c>
      <c r="B4" s="8" t="s">
        <v>127</v>
      </c>
      <c r="C4" s="8" t="s">
        <v>128</v>
      </c>
      <c r="D4" s="8" t="s">
        <v>191</v>
      </c>
      <c r="E4" s="9" t="s">
        <v>129</v>
      </c>
      <c r="F4" s="9" t="s">
        <v>130</v>
      </c>
      <c r="G4" s="9" t="s">
        <v>131</v>
      </c>
      <c r="H4" s="9" t="s">
        <v>132</v>
      </c>
      <c r="I4" s="61" t="s">
        <v>30</v>
      </c>
      <c r="J4" s="61" t="s">
        <v>192</v>
      </c>
      <c r="K4" s="61"/>
      <c r="L4" s="61"/>
      <c r="M4" s="61"/>
      <c r="N4" s="107" t="s">
        <v>134</v>
      </c>
      <c r="O4" s="107"/>
      <c r="P4" s="107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08" t="s">
        <v>33</v>
      </c>
      <c r="O5" s="108" t="s">
        <v>34</v>
      </c>
      <c r="P5" s="108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193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9"/>
      <c r="B8" s="110"/>
      <c r="C8" s="109"/>
      <c r="D8" s="109"/>
      <c r="E8" s="109"/>
      <c r="F8" s="109"/>
      <c r="G8" s="109"/>
      <c r="H8" s="109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87"/>
      <c r="V8" s="111"/>
      <c r="W8" s="111"/>
    </row>
    <row r="9" ht="32.9" customHeight="1" spans="1:23">
      <c r="A9" s="109"/>
      <c r="B9" s="110"/>
      <c r="C9" s="109"/>
      <c r="D9" s="109"/>
      <c r="E9" s="109"/>
      <c r="F9" s="109"/>
      <c r="G9" s="109"/>
      <c r="H9" s="109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87"/>
      <c r="V9" s="111"/>
      <c r="W9" s="111"/>
    </row>
    <row r="10" ht="18.75" customHeight="1" spans="1:23">
      <c r="A10" s="30" t="s">
        <v>92</v>
      </c>
      <c r="B10" s="31"/>
      <c r="C10" s="31"/>
      <c r="D10" s="31"/>
      <c r="E10" s="31"/>
      <c r="F10" s="31"/>
      <c r="G10" s="31"/>
      <c r="H10" s="32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87"/>
      <c r="V10" s="111"/>
      <c r="W10" s="111"/>
    </row>
    <row r="11" ht="21" customHeight="1" spans="1:23">
      <c r="A11" t="s">
        <v>194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16" sqref="D16"/>
    </sheetView>
  </sheetViews>
  <sheetFormatPr defaultColWidth="9.13888888888889" defaultRowHeight="12" customHeight="1" outlineLevelRow="7"/>
  <cols>
    <col min="1" max="1" width="31.3888888888889" customWidth="1"/>
    <col min="2" max="2" width="29" customWidth="1"/>
    <col min="3" max="3" width="17.1759259259259" customWidth="1"/>
    <col min="4" max="4" width="21.037037037037" customWidth="1"/>
    <col min="5" max="5" width="23.5740740740741" customWidth="1"/>
    <col min="6" max="6" width="11.287037037037" customWidth="1"/>
    <col min="7" max="7" width="10.3148148148148" customWidth="1"/>
    <col min="8" max="8" width="9.31481481481481" customWidth="1"/>
    <col min="9" max="9" width="13.4259259259259" customWidth="1"/>
    <col min="10" max="10" width="40.537037037037" customWidth="1"/>
  </cols>
  <sheetData>
    <row r="1" customHeight="1" spans="1:10">
      <c r="J1" s="43" t="s">
        <v>195</v>
      </c>
    </row>
    <row r="2" ht="28.5" customHeight="1" spans="1:10">
      <c r="A2" s="44" t="s">
        <v>196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"单位名称："&amp;"云南省广播电视局德宏705台"</f>
        <v>单位名称：云南省广播电视局德宏705台</v>
      </c>
    </row>
    <row r="4" ht="14.25" customHeight="1" spans="1:10">
      <c r="A4" s="46" t="s">
        <v>197</v>
      </c>
      <c r="B4" s="46" t="s">
        <v>198</v>
      </c>
      <c r="C4" s="46" t="s">
        <v>199</v>
      </c>
      <c r="D4" s="46" t="s">
        <v>200</v>
      </c>
      <c r="E4" s="46" t="s">
        <v>201</v>
      </c>
      <c r="F4" s="47" t="s">
        <v>202</v>
      </c>
      <c r="G4" s="46" t="s">
        <v>203</v>
      </c>
      <c r="H4" s="47" t="s">
        <v>204</v>
      </c>
      <c r="I4" s="47" t="s">
        <v>205</v>
      </c>
      <c r="J4" s="46" t="s">
        <v>206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17" customHeight="1" spans="1:10">
      <c r="A8" t="s">
        <v>207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韵儿</cp:lastModifiedBy>
  <dcterms:created xsi:type="dcterms:W3CDTF">2026-02-07T04:44:00Z</dcterms:created>
  <dcterms:modified xsi:type="dcterms:W3CDTF">2026-02-09T01:50:54Z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2B610AE29F2543DDBEA157E944D20955_13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