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<sst xmlns="http://schemas.openxmlformats.org/spreadsheetml/2006/main" count="618" uniqueCount="295">
  <si>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</si>
  <si>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</si>
  <si>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</si>
  <si>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</si>
  <si>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</si>
  <si>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</si>
  <si>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</si>
  <si>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</si>
  <si>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</si>
  <si>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</si>
  <si>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</si>
  <si>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</si>
  <si>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</si>
  <si>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</si>
  <si>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</si>
  <si>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</si>
  <si>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</si>
  <si>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</si>
  <si>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</si>
  <si>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</si>
  <si>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</si>
  <si>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</si>
  <si>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</si>
  <si>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</si>
  <si>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</si>
  <si>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</si>
  <si>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</si>
  <si>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</si>
  <si>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</si>
  <si>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</si>
  <si>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</si>
  <si>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</si>
  <si>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</si>
  <si>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</si>
  <si>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</si>
  <si>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</si>
  <si>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</si>
  <si>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</si>
  <si>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</si>
  <si>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</si>
  <si>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</si>
  <si>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</si>
  <si>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</si>
  <si>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</si>
  <si>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130008031</t>
  </si>
  <si>
    <t>云南省广播电视局文山703台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</si>
  <si>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</si>
  <si>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</si>
  <si>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</si>
  <si>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</si>
  <si>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</si>
  <si>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</si>
  <si>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</si>
  <si>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</si>
  <si>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</si>
  <si>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</si>
  <si>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</si>
  <si>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</si>
  <si>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</si>
  <si>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</si>
  <si>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</si>
  <si>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</si>
  <si>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</si>
  <si>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</si>
  <si>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</si>
  <si>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</si>
  <si>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</si>
  <si>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</si>
  <si>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</si>
  <si>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</si>
  <si>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</si>
  <si>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</si>
  <si>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</si>
  <si>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</si>
  <si>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</si>
  <si>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</si>
  <si>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</si>
  <si>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</si>
  <si>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</si>
  <si>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</si>
  <si>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</si>
  <si>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</si>
  <si>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</si>
  <si>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</si>
  <si>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</si>
  <si>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</si>
  <si>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</si>
  <si>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</si>
  <si>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</si>
  <si>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</si>
  <si>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</si>
  <si>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</si>
  <si>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</si>
  <si>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</si>
  <si>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</si>
  <si>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</si>
  <si>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</si>
  <si>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</si>
  <si>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</si>
  <si>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</si>
  <si>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</si>
  <si>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</si>
  <si>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</si>
  <si>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</si>
  <si>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</si>
  <si>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</si>
  <si>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</si>
  <si>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</si>
  <si>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</si>
  <si>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</si>
  <si>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</si>
  <si>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</si>
  <si>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</si>
  <si>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</si>
  <si>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</si>
  <si>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</si>
  <si>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</si>
  <si>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</si>
  <si>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</si>
  <si>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</si>
  <si>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</si>
  <si>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</si>
  <si>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</si>
  <si>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</si>
  <si>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</si>
  <si>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</si>
  <si>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</si>
  <si>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</si>
  <si>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</si>
  <si>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</si>
  <si>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</si>
  <si>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</si>
  <si>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</si>
  <si>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</si>
  <si>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</si>
  <si>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</si>
  <si>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</si>
  <si>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</si>
  <si>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</si>
  <si>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</si>
  <si>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</si>
  <si>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530000210000000032289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</si>
  <si>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</si>
  <si>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</si>
  <si>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</si>
  <si>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</si>
  <si>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</si>
  <si>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</si>
  <si>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</si>
  <si>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</si>
  <si>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</si>
  <si>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530000210000000032290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</si>
  <si>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</si>
  <si>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</si>
  <si>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</si>
  <si>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</si>
  <si>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</si>
  <si>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</si>
  <si>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</si>
  <si>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</si>
  <si>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</si>
  <si>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530000210000000032298</t>
  </si>
  <si>
    <t>30113</t>
  </si>
  <si>
    <t>530000210000000032302</t>
  </si>
  <si>
    <t>对个人和家庭的补助</t>
  </si>
  <si>
    <t>30305</t>
  </si>
  <si>
    <t>生活补助</t>
  </si>
  <si>
    <t>530000210000000032304</t>
  </si>
  <si>
    <t>公车购置及运维费</t>
  </si>
  <si>
    <t>30231</t>
  </si>
  <si>
    <t>公务用车运行维护费</t>
  </si>
  <si>
    <t>530000210000000032306</t>
  </si>
  <si>
    <t>30217</t>
  </si>
  <si>
    <t>530000210000000032308</t>
  </si>
  <si>
    <t>工会经费</t>
  </si>
  <si>
    <t>30228</t>
  </si>
  <si>
    <t>530000210000000032309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</si>
  <si>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</si>
  <si>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</si>
  <si>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</si>
  <si>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</si>
  <si>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</si>
  <si>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</si>
  <si>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</si>
  <si>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</si>
  <si>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</si>
  <si>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</si>
  <si>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</si>
  <si>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</si>
  <si>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</si>
  <si>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30240</t>
  </si>
  <si>
    <t>税金及附加费用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</si>
  <si>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</si>
  <si>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</si>
  <si>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</si>
  <si>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</si>
  <si>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</si>
  <si>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</si>
  <si>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</si>
  <si>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</si>
  <si>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备注：云南省广播电视局文山703台2026年没有项目支出预算，故此表为空。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</si>
  <si>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</si>
  <si>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</si>
  <si>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</si>
  <si>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</si>
  <si>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</si>
  <si>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</si>
  <si>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</si>
  <si>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</si>
  <si>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</si>
  <si>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</si>
  <si>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</si>
  <si>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</si>
  <si>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</si>
  <si>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</si>
  <si>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</si>
  <si>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备注：云南省广播电视局文山703台2026年没有政府性基金预算支出，故此表为空。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</si>
  <si>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</si>
  <si>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</si>
  <si>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</si>
  <si>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</si>
  <si>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</si>
  <si>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</si>
  <si>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</si>
  <si>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</si>
  <si>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</si>
  <si>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</si>
  <si>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</si>
  <si>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</si>
  <si>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</si>
  <si>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C23120301 车辆维修和保养服务</t>
  </si>
  <si>
    <t>次</t>
  </si>
  <si>
    <t>机动车保险服务</t>
  </si>
  <si>
    <t>C1804010201 机动车保险服务</t>
  </si>
  <si>
    <t>年</t>
  </si>
  <si>
    <t>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</si>
  <si>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</si>
  <si>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</si>
  <si>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</si>
  <si>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</si>
  <si>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</si>
  <si>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</si>
  <si>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备注：云南省广播电视局文山703台2026年没有政府购买服务预算，故此表为空。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</si>
  <si>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</si>
  <si>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</si>
  <si>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</si>
  <si>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</si>
  <si>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</si>
  <si>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</si>
  <si>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</si>
  <si>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</si>
  <si>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</si>
  <si>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</si>
  <si>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</si>
  <si>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</si>
  <si>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</si>
  <si>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</si>
  <si>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</si>
  <si>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</si>
  <si>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</si>
  <si>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</si>
  <si>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</si>
  <si>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</si>
  <si>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</si>
  <si>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</si>
  <si>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</si>
  <si>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</si>
  <si>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</si>
  <si>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备注：云南省广播电视局文山703台2026年没有省对下转移支付预算，故此表为空。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</si>
  <si>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</si>
  <si>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</si>
  <si>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</si>
  <si>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</si>
  <si>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</si>
  <si>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</si>
  <si>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</si>
  <si>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</si>
  <si>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</si>
  <si>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</si>
  <si>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</si>
  <si>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</si>
  <si>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</si>
  <si>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备注：1.涉及土地使用权、房屋、公务用车购置，按照现行相关管理制度规定报批，以职能部门审批意见为准。
      2.2026年没有新增资产，故此表为空。</t>
  </si>
  <si>
    <t>预算11表</t>
  </si>
  <si>
    <t>2026年中央转移支付补助项目支出预算表</t>
  </si>
  <si>
    <t>上级补助</t>
  </si>
  <si>
    <t>备注：云南省广播电视局文山703台没有中央转移支付补助项目支出预算，故此表为空。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</si>
  <si>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</si>
  <si>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</si>
  <si>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</si>
  <si>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</si>
  <si>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</si>
  <si>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</si>
  <si>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</si>
  <si>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备注：云南省广播电视局文山703台2026年没有部门项目中期规划预算，故此表为空。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</si>
</sst>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49" fontId="9" fillId="0" borderId="7" xfId="50" applyFont="1" applyAlignment="1">
      <alignment horizontal="left" vertical="center" wrapText="1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"单位名称："&amp;"云南省广播电视局文山703台"</f>
        <v>单位名称：云南省广播电视局文山703台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3063817.44</v>
      </c>
      <c r="C7" s="110" t="str">
        <f>"一"&amp;"、"&amp;"文化旅游体育与传媒支出"</f>
        <v>一、文化旅游体育与传媒支出</v>
      </c>
      <c r="D7" s="120">
        <v>2290675.48</v>
      </c>
    </row>
    <row r="8" ht="25.4" customHeight="1" spans="1:4">
      <c r="A8" s="144" t="s">
        <v>9</v>
      </c>
      <c r="B8" s="120"/>
      <c r="C8" s="110" t="str">
        <f>"二"&amp;"、"&amp;"社会保障和就业支出"</f>
        <v>二、社会保障和就业支出</v>
      </c>
      <c r="D8" s="120">
        <v>317100.46</v>
      </c>
    </row>
    <row r="9" ht="25.4" customHeight="1" spans="1:4">
      <c r="A9" s="144" t="s">
        <v>10</v>
      </c>
      <c r="B9" s="120"/>
      <c r="C9" s="110" t="str">
        <f>"三"&amp;"、"&amp;"卫生健康支出"</f>
        <v>三、卫生健康支出</v>
      </c>
      <c r="D9" s="120">
        <v>241494.24</v>
      </c>
    </row>
    <row r="10" ht="25.4" customHeight="1" spans="1:4">
      <c r="A10" s="144" t="s">
        <v>11</v>
      </c>
      <c r="B10" s="88"/>
      <c r="C10" s="110" t="str">
        <f>"四"&amp;"、"&amp;"住房保障支出"</f>
        <v>四、住房保障支出</v>
      </c>
      <c r="D10" s="120">
        <v>214547.26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8"/>
      <c r="C12" s="110"/>
      <c r="D12" s="120"/>
    </row>
    <row r="13" ht="25.4" customHeight="1" spans="1:4">
      <c r="A13" s="144" t="s">
        <v>14</v>
      </c>
      <c r="B13" s="88"/>
      <c r="C13" s="110"/>
      <c r="D13" s="120"/>
    </row>
    <row r="14" ht="25.4" customHeight="1" spans="1:4">
      <c r="A14" s="144" t="s">
        <v>15</v>
      </c>
      <c r="B14" s="88"/>
      <c r="C14" s="110"/>
      <c r="D14" s="120"/>
    </row>
    <row r="15" ht="25.4" customHeight="1" spans="1:4">
      <c r="A15" s="169" t="s">
        <v>16</v>
      </c>
      <c r="B15" s="88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3063817.44</v>
      </c>
      <c r="C17" s="141" t="s">
        <v>19</v>
      </c>
      <c r="D17" s="140">
        <v>3063817.44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8"/>
    </row>
    <row r="20" ht="25.4" customHeight="1" spans="1:4">
      <c r="A20" s="174" t="s">
        <v>23</v>
      </c>
      <c r="B20" s="120"/>
      <c r="C20" s="142" t="s">
        <v>23</v>
      </c>
      <c r="D20" s="88"/>
    </row>
    <row r="21" ht="25.4" customHeight="1" spans="1:4">
      <c r="A21" s="175" t="s">
        <v>24</v>
      </c>
      <c r="B21" s="140">
        <v>3063817.44</v>
      </c>
      <c r="C21" s="141" t="s">
        <v>25</v>
      </c>
      <c r="D21" s="136">
        <v>3063817.44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9" sqref="B9"/>
    </sheetView>
  </sheetViews>
  <sheetFormatPr defaultColWidth="9.13888888888889" defaultRowHeight="14.25" customHeight="1" outlineLevelCol="5"/>
  <cols>
    <col min="1" max="1" width="33.4444444444444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5" t="s">
        <v>213</v>
      </c>
    </row>
    <row r="2" ht="28.5" customHeight="1" spans="1:6">
      <c r="A2" s="26" t="s">
        <v>214</v>
      </c>
      <c r="B2" s="26"/>
      <c r="C2" s="26"/>
      <c r="D2" s="26"/>
      <c r="E2" s="26"/>
      <c r="F2" s="26"/>
    </row>
    <row r="3" ht="15" customHeight="1" spans="1:6">
      <c r="A3" s="101" t="str">
        <f>"单位名称："&amp;"云南省广播电视局文山703台"</f>
        <v>单位名称：云南省广播电视局文山703台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215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  <row r="9" ht="22" customHeight="1" spans="1:6">
      <c r="A9" t="s">
        <v>216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4"/>
      <c r="P1" s="44"/>
      <c r="Q1" s="92" t="s">
        <v>217</v>
      </c>
    </row>
    <row r="2" ht="27.75" customHeight="1" spans="1:17">
      <c r="A2" s="56" t="s">
        <v>218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"单位名称："&amp;"云南省广播电视局文山703台"</f>
        <v>单位名称：云南省广播电视局文山703台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117</v>
      </c>
    </row>
    <row r="4" ht="15.75" customHeight="1" spans="1:17">
      <c r="A4" s="9" t="s">
        <v>219</v>
      </c>
      <c r="B4" s="72" t="s">
        <v>220</v>
      </c>
      <c r="C4" s="72" t="s">
        <v>221</v>
      </c>
      <c r="D4" s="72" t="s">
        <v>222</v>
      </c>
      <c r="E4" s="72" t="s">
        <v>223</v>
      </c>
      <c r="F4" s="72" t="s">
        <v>224</v>
      </c>
      <c r="G4" s="73" t="s">
        <v>133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225</v>
      </c>
      <c r="J5" s="77" t="s">
        <v>226</v>
      </c>
      <c r="K5" s="78" t="s">
        <v>227</v>
      </c>
      <c r="L5" s="79" t="s">
        <v>228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140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8320</v>
      </c>
      <c r="G8" s="22">
        <v>8320</v>
      </c>
      <c r="H8" s="22">
        <v>8320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168</v>
      </c>
      <c r="B9" s="86" t="s">
        <v>229</v>
      </c>
      <c r="C9" s="86" t="s">
        <v>230</v>
      </c>
      <c r="D9" s="99" t="s">
        <v>231</v>
      </c>
      <c r="E9" s="100">
        <v>1</v>
      </c>
      <c r="F9" s="22">
        <v>2000</v>
      </c>
      <c r="G9" s="22">
        <v>2000</v>
      </c>
      <c r="H9" s="22">
        <v>2000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168</v>
      </c>
      <c r="B10" s="86" t="s">
        <v>229</v>
      </c>
      <c r="C10" s="86" t="s">
        <v>230</v>
      </c>
      <c r="D10" s="99" t="s">
        <v>231</v>
      </c>
      <c r="E10" s="100">
        <v>1</v>
      </c>
      <c r="F10" s="22">
        <v>2140</v>
      </c>
      <c r="G10" s="22">
        <v>2140</v>
      </c>
      <c r="H10" s="22">
        <v>2140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168</v>
      </c>
      <c r="B11" s="86" t="s">
        <v>232</v>
      </c>
      <c r="C11" s="86" t="s">
        <v>233</v>
      </c>
      <c r="D11" s="99" t="s">
        <v>234</v>
      </c>
      <c r="E11" s="100">
        <v>1</v>
      </c>
      <c r="F11" s="22">
        <v>2480</v>
      </c>
      <c r="G11" s="22">
        <v>2480</v>
      </c>
      <c r="H11" s="22">
        <v>2480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8" t="s">
        <v>177</v>
      </c>
      <c r="B12" s="86" t="s">
        <v>235</v>
      </c>
      <c r="C12" s="86" t="s">
        <v>236</v>
      </c>
      <c r="D12" s="99" t="s">
        <v>237</v>
      </c>
      <c r="E12" s="100">
        <v>68</v>
      </c>
      <c r="F12" s="22">
        <v>1700</v>
      </c>
      <c r="G12" s="22">
        <v>1700</v>
      </c>
      <c r="H12" s="22">
        <v>1700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89" t="s">
        <v>92</v>
      </c>
      <c r="B13" s="90"/>
      <c r="C13" s="90"/>
      <c r="D13" s="90"/>
      <c r="E13" s="97"/>
      <c r="F13" s="22">
        <v>8320</v>
      </c>
      <c r="G13" s="22">
        <v>8320</v>
      </c>
      <c r="H13" s="22">
        <v>8320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7" sqref="B17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238</v>
      </c>
    </row>
    <row r="2" ht="27.75" customHeight="1" spans="1:14">
      <c r="A2" s="56" t="s">
        <v>239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"单位名称："&amp;"云南省广播电视局文山703台"</f>
        <v>单位名称：云南省广播电视局文山703台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117</v>
      </c>
    </row>
    <row r="4" ht="15.75" customHeight="1" spans="1:14">
      <c r="A4" s="9" t="s">
        <v>219</v>
      </c>
      <c r="B4" s="72" t="s">
        <v>240</v>
      </c>
      <c r="C4" s="72" t="s">
        <v>241</v>
      </c>
      <c r="D4" s="73" t="s">
        <v>133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225</v>
      </c>
      <c r="G5" s="77" t="s">
        <v>226</v>
      </c>
      <c r="H5" s="78" t="s">
        <v>227</v>
      </c>
      <c r="I5" s="79" t="s">
        <v>228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140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92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t="s">
        <v>242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5"/>
      <c r="W1" s="44"/>
      <c r="X1" s="44" t="s">
        <v>243</v>
      </c>
    </row>
    <row r="2" ht="27.75" customHeight="1" spans="1:24">
      <c r="A2" s="56" t="s">
        <v>244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7" t="str">
        <f>"单位名称："&amp;"云南省广播电视局文山703台"</f>
        <v>单位名称：云南省广播电视局文山703台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117</v>
      </c>
    </row>
    <row r="4" ht="19.5" customHeight="1" spans="1:24">
      <c r="A4" s="15" t="s">
        <v>245</v>
      </c>
      <c r="B4" s="10" t="s">
        <v>133</v>
      </c>
      <c r="C4" s="11"/>
      <c r="D4" s="11"/>
      <c r="E4" s="62" t="s">
        <v>246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247</v>
      </c>
      <c r="E5" s="62" t="s">
        <v>248</v>
      </c>
      <c r="F5" s="62" t="s">
        <v>249</v>
      </c>
      <c r="G5" s="62" t="s">
        <v>250</v>
      </c>
      <c r="H5" s="62" t="s">
        <v>251</v>
      </c>
      <c r="I5" s="62" t="s">
        <v>252</v>
      </c>
      <c r="J5" s="62" t="s">
        <v>253</v>
      </c>
      <c r="K5" s="62" t="s">
        <v>254</v>
      </c>
      <c r="L5" s="62" t="s">
        <v>255</v>
      </c>
      <c r="M5" s="62" t="s">
        <v>256</v>
      </c>
      <c r="N5" s="62" t="s">
        <v>257</v>
      </c>
      <c r="O5" s="62" t="s">
        <v>258</v>
      </c>
      <c r="P5" s="62" t="s">
        <v>259</v>
      </c>
      <c r="Q5" s="62" t="s">
        <v>260</v>
      </c>
      <c r="R5" s="62" t="s">
        <v>261</v>
      </c>
      <c r="S5" s="62" t="s">
        <v>262</v>
      </c>
      <c r="T5" s="62" t="s">
        <v>263</v>
      </c>
      <c r="U5" s="62" t="s">
        <v>264</v>
      </c>
      <c r="V5" s="62" t="s">
        <v>265</v>
      </c>
      <c r="W5" s="62" t="s">
        <v>266</v>
      </c>
      <c r="X5" s="62" t="s">
        <v>267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ht="20" customHeight="1" spans="1:24">
      <c r="A9" t="s">
        <v>268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7" sqref="B17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4" t="s">
        <v>269</v>
      </c>
    </row>
    <row r="2" ht="28.5" customHeight="1" spans="1:10">
      <c r="A2" s="45" t="s">
        <v>270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0">
      <c r="A3" s="4" t="str">
        <f>"单位名称："&amp;"云南省广播电视局文山703台"</f>
        <v>单位名称：云南省广播电视局文山703台</v>
      </c>
    </row>
    <row r="4" ht="44.25" customHeight="1" spans="1:10">
      <c r="A4" s="47" t="s">
        <v>203</v>
      </c>
      <c r="B4" s="47" t="s">
        <v>204</v>
      </c>
      <c r="C4" s="47" t="s">
        <v>205</v>
      </c>
      <c r="D4" s="47" t="s">
        <v>206</v>
      </c>
      <c r="E4" s="47" t="s">
        <v>207</v>
      </c>
      <c r="F4" s="48" t="s">
        <v>208</v>
      </c>
      <c r="G4" s="47" t="s">
        <v>209</v>
      </c>
      <c r="H4" s="48" t="s">
        <v>210</v>
      </c>
      <c r="I4" s="48" t="s">
        <v>211</v>
      </c>
      <c r="J4" s="47" t="s">
        <v>212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ht="16" customHeight="1" spans="1:10">
      <c r="A8" t="s">
        <v>268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D15" sqref="D15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271</v>
      </c>
    </row>
    <row r="2" ht="30.65" customHeight="1" spans="1:8">
      <c r="A2" s="35" t="s">
        <v>272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"单位名称："&amp;"云南省广播电视局文山703台"</f>
        <v>单位名称：云南省广播电视局文山703台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273</v>
      </c>
      <c r="C4" s="36" t="s">
        <v>274</v>
      </c>
      <c r="D4" s="36" t="s">
        <v>275</v>
      </c>
      <c r="E4" s="36" t="s">
        <v>276</v>
      </c>
      <c r="F4" s="36" t="s">
        <v>277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223</v>
      </c>
      <c r="G5" s="36" t="s">
        <v>278</v>
      </c>
      <c r="H5" s="36" t="s">
        <v>279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280</v>
      </c>
      <c r="H6" s="37" t="s">
        <v>281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42" customHeight="1" spans="1:8">
      <c r="A9" s="41" t="s">
        <v>282</v>
      </c>
      <c r="B9" s="38"/>
      <c r="C9" s="38"/>
      <c r="D9" s="38"/>
      <c r="E9" s="38"/>
      <c r="F9" s="42"/>
      <c r="G9" s="43"/>
      <c r="H9" s="43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G11" sqref="G11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283</v>
      </c>
    </row>
    <row r="2" ht="27.75" customHeight="1" spans="1:11">
      <c r="A2" s="26" t="s">
        <v>284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"单位名称："&amp;"云南省广播电视局文山703台"</f>
        <v>单位名称：云南省广播电视局文山703台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196</v>
      </c>
      <c r="B4" s="8" t="s">
        <v>128</v>
      </c>
      <c r="C4" s="8" t="s">
        <v>197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18" customHeight="1" spans="1:11">
      <c r="A11" t="s">
        <v>286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A3" workbookViewId="0">
      <selection activeCell="B17" sqref="B17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287</v>
      </c>
    </row>
    <row r="2" ht="27.75" customHeight="1" spans="1:7">
      <c r="A2" s="3" t="s">
        <v>288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"单位名称："&amp;"云南省广播电视局文山703台"</f>
        <v>单位名称：云南省广播电视局文山703台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197</v>
      </c>
      <c r="B4" s="8" t="s">
        <v>196</v>
      </c>
      <c r="C4" s="8" t="s">
        <v>128</v>
      </c>
      <c r="D4" s="9" t="s">
        <v>289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290</v>
      </c>
      <c r="F5" s="9" t="s">
        <v>291</v>
      </c>
      <c r="G5" s="9" t="s">
        <v>292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293</v>
      </c>
      <c r="C10" s="24"/>
      <c r="D10" s="25"/>
      <c r="E10" s="22"/>
      <c r="F10" s="22"/>
      <c r="G10" s="22"/>
    </row>
    <row r="11" ht="18" customHeight="1" spans="1:7">
      <c r="A11" t="s">
        <v>294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"单位名称："&amp;"云南省广播电视局文山703台"</f>
        <v>单位名称：云南省广播电视局文山703台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3063817.44</v>
      </c>
      <c r="D8" s="120">
        <v>3063817.44</v>
      </c>
      <c r="E8" s="88">
        <v>3063817.44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ht="16.5" customHeight="1" spans="1:19">
      <c r="A9" s="166" t="s">
        <v>30</v>
      </c>
      <c r="B9" s="167"/>
      <c r="C9" s="120">
        <v>3063817.44</v>
      </c>
      <c r="D9" s="120">
        <v>3063817.44</v>
      </c>
      <c r="E9" s="88">
        <v>3063817.44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A28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5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"单位名称："&amp;"云南省广播电视局文山703台"</f>
        <v>单位名称：云南省广播电视局文山703台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9" t="s">
        <v>59</v>
      </c>
      <c r="B7" s="29" t="s">
        <v>60</v>
      </c>
      <c r="C7" s="120">
        <v>2290675.48</v>
      </c>
      <c r="D7" s="120">
        <v>2290675.48</v>
      </c>
      <c r="E7" s="120">
        <v>2290675.48</v>
      </c>
      <c r="F7" s="120"/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2290675.48</v>
      </c>
      <c r="D8" s="120">
        <v>2290675.48</v>
      </c>
      <c r="E8" s="120">
        <v>2290675.48</v>
      </c>
      <c r="F8" s="120"/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2290675.48</v>
      </c>
      <c r="D9" s="120">
        <v>2290675.48</v>
      </c>
      <c r="E9" s="120">
        <v>2290675.48</v>
      </c>
      <c r="F9" s="120"/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29" t="s">
        <v>65</v>
      </c>
      <c r="B10" s="29" t="s">
        <v>66</v>
      </c>
      <c r="C10" s="120">
        <v>317100.46</v>
      </c>
      <c r="D10" s="120">
        <v>317100.46</v>
      </c>
      <c r="E10" s="120">
        <v>317100.46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302444.16</v>
      </c>
      <c r="D11" s="120">
        <v>302444.16</v>
      </c>
      <c r="E11" s="120">
        <v>302444.16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16740</v>
      </c>
      <c r="D12" s="120">
        <v>16740</v>
      </c>
      <c r="E12" s="120">
        <v>16740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285704.16</v>
      </c>
      <c r="D13" s="120">
        <v>285704.16</v>
      </c>
      <c r="E13" s="120">
        <v>285704.16</v>
      </c>
      <c r="F13" s="120"/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14656.3</v>
      </c>
      <c r="D14" s="120">
        <v>14656.3</v>
      </c>
      <c r="E14" s="120">
        <v>14656.3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75</v>
      </c>
      <c r="B15" s="129" t="s">
        <v>74</v>
      </c>
      <c r="C15" s="120">
        <v>14656.3</v>
      </c>
      <c r="D15" s="120">
        <v>14656.3</v>
      </c>
      <c r="E15" s="120">
        <v>14656.3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29" t="s">
        <v>76</v>
      </c>
      <c r="B16" s="29" t="s">
        <v>77</v>
      </c>
      <c r="C16" s="120">
        <v>241494.24</v>
      </c>
      <c r="D16" s="120">
        <v>241494.24</v>
      </c>
      <c r="E16" s="120">
        <v>241494.24</v>
      </c>
      <c r="F16" s="120"/>
      <c r="G16" s="88"/>
      <c r="H16" s="120"/>
      <c r="I16" s="120"/>
      <c r="J16" s="120"/>
      <c r="K16" s="120"/>
      <c r="L16" s="120"/>
      <c r="M16" s="88"/>
      <c r="N16" s="120"/>
      <c r="O16" s="120"/>
    </row>
    <row r="17" ht="20.25" customHeight="1" spans="1:15">
      <c r="A17" s="128" t="s">
        <v>78</v>
      </c>
      <c r="B17" s="128" t="s">
        <v>79</v>
      </c>
      <c r="C17" s="120">
        <v>241494.24</v>
      </c>
      <c r="D17" s="120">
        <v>241494.24</v>
      </c>
      <c r="E17" s="120">
        <v>241494.24</v>
      </c>
      <c r="F17" s="120"/>
      <c r="G17" s="88"/>
      <c r="H17" s="120"/>
      <c r="I17" s="120"/>
      <c r="J17" s="120"/>
      <c r="K17" s="120"/>
      <c r="L17" s="120"/>
      <c r="M17" s="88"/>
      <c r="N17" s="120"/>
      <c r="O17" s="120"/>
    </row>
    <row r="18" ht="20.25" customHeight="1" spans="1:15">
      <c r="A18" s="129" t="s">
        <v>80</v>
      </c>
      <c r="B18" s="129" t="s">
        <v>81</v>
      </c>
      <c r="C18" s="120">
        <v>135709.48</v>
      </c>
      <c r="D18" s="120">
        <v>135709.48</v>
      </c>
      <c r="E18" s="120">
        <v>135709.48</v>
      </c>
      <c r="F18" s="120"/>
      <c r="G18" s="88"/>
      <c r="H18" s="120"/>
      <c r="I18" s="120"/>
      <c r="J18" s="120"/>
      <c r="K18" s="120"/>
      <c r="L18" s="120"/>
      <c r="M18" s="88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85255.16</v>
      </c>
      <c r="D19" s="120">
        <v>85255.16</v>
      </c>
      <c r="E19" s="120">
        <v>85255.16</v>
      </c>
      <c r="F19" s="120"/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20529.6</v>
      </c>
      <c r="D20" s="120">
        <v>20529.6</v>
      </c>
      <c r="E20" s="120">
        <v>20529.6</v>
      </c>
      <c r="F20" s="120"/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29" t="s">
        <v>86</v>
      </c>
      <c r="B21" s="29" t="s">
        <v>87</v>
      </c>
      <c r="C21" s="120">
        <v>214547.26</v>
      </c>
      <c r="D21" s="120">
        <v>214547.26</v>
      </c>
      <c r="E21" s="120">
        <v>214547.26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128" t="s">
        <v>88</v>
      </c>
      <c r="B22" s="128" t="s">
        <v>89</v>
      </c>
      <c r="C22" s="120">
        <v>214547.26</v>
      </c>
      <c r="D22" s="120">
        <v>214547.26</v>
      </c>
      <c r="E22" s="120">
        <v>214547.26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214547.26</v>
      </c>
      <c r="D23" s="120">
        <v>214547.26</v>
      </c>
      <c r="E23" s="120">
        <v>214547.26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17.25" customHeight="1" spans="1:15">
      <c r="A24" s="104" t="s">
        <v>92</v>
      </c>
      <c r="B24" s="105" t="s">
        <v>92</v>
      </c>
      <c r="C24" s="120">
        <v>3063817.44</v>
      </c>
      <c r="D24" s="120">
        <v>3063817.44</v>
      </c>
      <c r="E24" s="120">
        <v>3063817.44</v>
      </c>
      <c r="F24" s="120"/>
      <c r="G24" s="88"/>
      <c r="H24" s="120"/>
      <c r="I24" s="120"/>
      <c r="J24" s="120"/>
      <c r="K24" s="120"/>
      <c r="L24" s="120"/>
      <c r="M24" s="88"/>
      <c r="N24" s="120"/>
      <c r="O24" s="120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2" t="s">
        <v>93</v>
      </c>
    </row>
    <row r="2" ht="31.5" customHeight="1" spans="1:4">
      <c r="A2" s="45" t="s">
        <v>94</v>
      </c>
      <c r="B2" s="132"/>
      <c r="C2" s="132"/>
      <c r="D2" s="132"/>
    </row>
    <row r="3" ht="17.25" customHeight="1" spans="1:4">
      <c r="A3" s="4" t="str">
        <f>"单位名称："&amp;"云南省广播电视局文山703台"</f>
        <v>单位名称：云南省广播电视局文山703台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95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96</v>
      </c>
      <c r="B7" s="136">
        <v>3063817.44</v>
      </c>
      <c r="C7" s="137" t="s">
        <v>97</v>
      </c>
      <c r="D7" s="136">
        <v>3063817.44</v>
      </c>
    </row>
    <row r="8" ht="29.15" customHeight="1" spans="1:4">
      <c r="A8" s="138" t="s">
        <v>98</v>
      </c>
      <c r="B8" s="88">
        <v>3063817.44</v>
      </c>
      <c r="C8" s="110" t="str">
        <f>"（一）"&amp;"文化旅游体育与传媒支出"</f>
        <v>（一）文化旅游体育与传媒支出</v>
      </c>
      <c r="D8" s="88">
        <v>2290675.48</v>
      </c>
    </row>
    <row r="9" ht="29.15" customHeight="1" spans="1:4">
      <c r="A9" s="138" t="s">
        <v>99</v>
      </c>
      <c r="B9" s="88"/>
      <c r="C9" s="110" t="str">
        <f>"（二）"&amp;"社会保障和就业支出"</f>
        <v>（二）社会保障和就业支出</v>
      </c>
      <c r="D9" s="88">
        <v>317100.46</v>
      </c>
    </row>
    <row r="10" ht="29.15" customHeight="1" spans="1:4">
      <c r="A10" s="138" t="s">
        <v>100</v>
      </c>
      <c r="B10" s="88"/>
      <c r="C10" s="110" t="str">
        <f>"（三）"&amp;"卫生健康支出"</f>
        <v>（三）卫生健康支出</v>
      </c>
      <c r="D10" s="88">
        <v>241494.24</v>
      </c>
    </row>
    <row r="11" ht="29.15" customHeight="1" spans="1:4">
      <c r="A11" s="139" t="s">
        <v>101</v>
      </c>
      <c r="B11" s="140"/>
      <c r="C11" s="110" t="str">
        <f>"（四）"&amp;"住房保障支出"</f>
        <v>（四）住房保障支出</v>
      </c>
      <c r="D11" s="88">
        <v>214547.26</v>
      </c>
    </row>
    <row r="12" ht="29.15" customHeight="1" spans="1:4">
      <c r="A12" s="138" t="s">
        <v>98</v>
      </c>
      <c r="B12" s="120"/>
      <c r="C12" s="141"/>
      <c r="D12" s="140"/>
    </row>
    <row r="13" ht="29.15" customHeight="1" spans="1:4">
      <c r="A13" s="142" t="s">
        <v>99</v>
      </c>
      <c r="B13" s="120"/>
      <c r="C13" s="141"/>
      <c r="D13" s="140"/>
    </row>
    <row r="14" ht="29.15" customHeight="1" spans="1:4">
      <c r="A14" s="142" t="s">
        <v>100</v>
      </c>
      <c r="B14" s="140"/>
      <c r="C14" s="141"/>
      <c r="D14" s="140"/>
    </row>
    <row r="15" ht="29.15" customHeight="1" spans="1:4">
      <c r="A15" s="143"/>
      <c r="B15" s="140"/>
      <c r="C15" s="144" t="s">
        <v>102</v>
      </c>
      <c r="D15" s="140"/>
    </row>
    <row r="16" ht="29.15" customHeight="1" spans="1:4">
      <c r="A16" s="143" t="s">
        <v>103</v>
      </c>
      <c r="B16" s="140">
        <v>3063817.44</v>
      </c>
      <c r="C16" s="141" t="s">
        <v>25</v>
      </c>
      <c r="D16" s="140">
        <v>3063817.44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6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"单位名称："&amp;"云南省广播电视局文山703台"</f>
        <v>单位名称：云南省广播电视局文山703台</v>
      </c>
      <c r="F3" s="103"/>
      <c r="G3" s="103" t="s">
        <v>2</v>
      </c>
    </row>
    <row r="4" ht="20.25" customHeight="1" spans="1:7">
      <c r="A4" s="122" t="s">
        <v>106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107</v>
      </c>
      <c r="F5" s="95" t="s">
        <v>108</v>
      </c>
      <c r="G5" s="95"/>
    </row>
    <row r="6" ht="13.5" customHeight="1" spans="1:7">
      <c r="A6" s="127" t="s">
        <v>109</v>
      </c>
      <c r="B6" s="127" t="s">
        <v>110</v>
      </c>
      <c r="C6" s="127" t="s">
        <v>111</v>
      </c>
      <c r="D6" s="62"/>
      <c r="E6" s="127" t="s">
        <v>112</v>
      </c>
      <c r="F6" s="127" t="s">
        <v>113</v>
      </c>
      <c r="G6" s="127" t="s">
        <v>114</v>
      </c>
    </row>
    <row r="7" ht="18" customHeight="1" spans="1:7">
      <c r="A7" s="29" t="s">
        <v>59</v>
      </c>
      <c r="B7" s="29" t="s">
        <v>60</v>
      </c>
      <c r="C7" s="22">
        <v>2290675.48</v>
      </c>
      <c r="D7" s="22">
        <v>2290675.48</v>
      </c>
      <c r="E7" s="22">
        <v>2083657.6</v>
      </c>
      <c r="F7" s="22">
        <v>207017.88</v>
      </c>
      <c r="G7" s="22"/>
    </row>
    <row r="8" ht="18" customHeight="1" spans="1:7">
      <c r="A8" s="29" t="s">
        <v>61</v>
      </c>
      <c r="B8" s="128" t="s">
        <v>62</v>
      </c>
      <c r="C8" s="22">
        <v>2290675.48</v>
      </c>
      <c r="D8" s="22">
        <v>2290675.48</v>
      </c>
      <c r="E8" s="22">
        <v>2083657.6</v>
      </c>
      <c r="F8" s="22">
        <v>207017.88</v>
      </c>
      <c r="G8" s="22"/>
    </row>
    <row r="9" ht="18" customHeight="1" spans="1:7">
      <c r="A9" s="29" t="s">
        <v>63</v>
      </c>
      <c r="B9" s="129" t="s">
        <v>64</v>
      </c>
      <c r="C9" s="22">
        <v>2290675.48</v>
      </c>
      <c r="D9" s="22">
        <v>2290675.48</v>
      </c>
      <c r="E9" s="22">
        <v>2083657.6</v>
      </c>
      <c r="F9" s="22">
        <v>207017.88</v>
      </c>
      <c r="G9" s="22"/>
    </row>
    <row r="10" ht="18" customHeight="1" spans="1:7">
      <c r="A10" s="29" t="s">
        <v>65</v>
      </c>
      <c r="B10" s="29" t="s">
        <v>66</v>
      </c>
      <c r="C10" s="22">
        <v>317100.46</v>
      </c>
      <c r="D10" s="22">
        <v>317100.46</v>
      </c>
      <c r="E10" s="22">
        <v>300360.46</v>
      </c>
      <c r="F10" s="22">
        <v>16740</v>
      </c>
      <c r="G10" s="22"/>
    </row>
    <row r="11" ht="18" customHeight="1" spans="1:7">
      <c r="A11" s="29" t="s">
        <v>67</v>
      </c>
      <c r="B11" s="128" t="s">
        <v>68</v>
      </c>
      <c r="C11" s="22">
        <v>302444.16</v>
      </c>
      <c r="D11" s="22">
        <v>302444.16</v>
      </c>
      <c r="E11" s="22">
        <v>285704.16</v>
      </c>
      <c r="F11" s="22">
        <v>16740</v>
      </c>
      <c r="G11" s="22"/>
    </row>
    <row r="12" ht="18" customHeight="1" spans="1:7">
      <c r="A12" s="29" t="s">
        <v>69</v>
      </c>
      <c r="B12" s="129" t="s">
        <v>70</v>
      </c>
      <c r="C12" s="22">
        <v>16740</v>
      </c>
      <c r="D12" s="22">
        <v>16740</v>
      </c>
      <c r="E12" s="22"/>
      <c r="F12" s="22">
        <v>16740</v>
      </c>
      <c r="G12" s="22"/>
    </row>
    <row r="13" ht="18" customHeight="1" spans="1:7">
      <c r="A13" s="29" t="s">
        <v>71</v>
      </c>
      <c r="B13" s="129" t="s">
        <v>72</v>
      </c>
      <c r="C13" s="22">
        <v>285704.16</v>
      </c>
      <c r="D13" s="22">
        <v>285704.16</v>
      </c>
      <c r="E13" s="22">
        <v>285704.16</v>
      </c>
      <c r="F13" s="22"/>
      <c r="G13" s="22"/>
    </row>
    <row r="14" ht="18" customHeight="1" spans="1:7">
      <c r="A14" s="29" t="s">
        <v>73</v>
      </c>
      <c r="B14" s="128" t="s">
        <v>74</v>
      </c>
      <c r="C14" s="22">
        <v>14656.3</v>
      </c>
      <c r="D14" s="22">
        <v>14656.3</v>
      </c>
      <c r="E14" s="22">
        <v>14656.3</v>
      </c>
      <c r="F14" s="22"/>
      <c r="G14" s="22"/>
    </row>
    <row r="15" ht="18" customHeight="1" spans="1:7">
      <c r="A15" s="29" t="s">
        <v>75</v>
      </c>
      <c r="B15" s="129" t="s">
        <v>74</v>
      </c>
      <c r="C15" s="22">
        <v>14656.3</v>
      </c>
      <c r="D15" s="22">
        <v>14656.3</v>
      </c>
      <c r="E15" s="22">
        <v>14656.3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241494.24</v>
      </c>
      <c r="D16" s="22">
        <v>241494.24</v>
      </c>
      <c r="E16" s="22">
        <v>241494.24</v>
      </c>
      <c r="F16" s="22"/>
      <c r="G16" s="22"/>
    </row>
    <row r="17" ht="18" customHeight="1" spans="1:7">
      <c r="A17" s="29" t="s">
        <v>78</v>
      </c>
      <c r="B17" s="128" t="s">
        <v>79</v>
      </c>
      <c r="C17" s="22">
        <v>241494.24</v>
      </c>
      <c r="D17" s="22">
        <v>241494.24</v>
      </c>
      <c r="E17" s="22">
        <v>241494.24</v>
      </c>
      <c r="F17" s="22"/>
      <c r="G17" s="22"/>
    </row>
    <row r="18" ht="18" customHeight="1" spans="1:7">
      <c r="A18" s="29" t="s">
        <v>80</v>
      </c>
      <c r="B18" s="129" t="s">
        <v>81</v>
      </c>
      <c r="C18" s="22">
        <v>135709.48</v>
      </c>
      <c r="D18" s="22">
        <v>135709.48</v>
      </c>
      <c r="E18" s="22">
        <v>135709.48</v>
      </c>
      <c r="F18" s="22"/>
      <c r="G18" s="22"/>
    </row>
    <row r="19" ht="18" customHeight="1" spans="1:7">
      <c r="A19" s="29" t="s">
        <v>82</v>
      </c>
      <c r="B19" s="129" t="s">
        <v>83</v>
      </c>
      <c r="C19" s="22">
        <v>85255.16</v>
      </c>
      <c r="D19" s="22">
        <v>85255.16</v>
      </c>
      <c r="E19" s="22">
        <v>85255.16</v>
      </c>
      <c r="F19" s="22"/>
      <c r="G19" s="22"/>
    </row>
    <row r="20" ht="18" customHeight="1" spans="1:7">
      <c r="A20" s="29" t="s">
        <v>84</v>
      </c>
      <c r="B20" s="129" t="s">
        <v>85</v>
      </c>
      <c r="C20" s="22">
        <v>20529.6</v>
      </c>
      <c r="D20" s="22">
        <v>20529.6</v>
      </c>
      <c r="E20" s="22">
        <v>20529.6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214547.26</v>
      </c>
      <c r="D21" s="22">
        <v>214547.26</v>
      </c>
      <c r="E21" s="22">
        <v>214547.26</v>
      </c>
      <c r="F21" s="22"/>
      <c r="G21" s="22"/>
    </row>
    <row r="22" ht="18" customHeight="1" spans="1:7">
      <c r="A22" s="29" t="s">
        <v>88</v>
      </c>
      <c r="B22" s="128" t="s">
        <v>89</v>
      </c>
      <c r="C22" s="22">
        <v>214547.26</v>
      </c>
      <c r="D22" s="22">
        <v>214547.26</v>
      </c>
      <c r="E22" s="22">
        <v>214547.26</v>
      </c>
      <c r="F22" s="22"/>
      <c r="G22" s="22"/>
    </row>
    <row r="23" ht="18" customHeight="1" spans="1:7">
      <c r="A23" s="29" t="s">
        <v>90</v>
      </c>
      <c r="B23" s="129" t="s">
        <v>91</v>
      </c>
      <c r="C23" s="22">
        <v>214547.26</v>
      </c>
      <c r="D23" s="22">
        <v>214547.26</v>
      </c>
      <c r="E23" s="22">
        <v>214547.26</v>
      </c>
      <c r="F23" s="22"/>
      <c r="G23" s="22"/>
    </row>
    <row r="24" ht="18" customHeight="1" spans="1:7">
      <c r="A24" s="130" t="s">
        <v>92</v>
      </c>
      <c r="B24" s="131" t="s">
        <v>92</v>
      </c>
      <c r="C24" s="22">
        <v>3063817.44</v>
      </c>
      <c r="D24" s="22">
        <v>3063817.44</v>
      </c>
      <c r="E24" s="22">
        <v>2840059.56</v>
      </c>
      <c r="F24" s="22">
        <v>223757.88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6"/>
      <c r="B1" s="116"/>
      <c r="C1" s="60"/>
      <c r="F1" s="59" t="s">
        <v>115</v>
      </c>
    </row>
    <row r="2" ht="25.5" customHeight="1" spans="1:6">
      <c r="A2" s="117" t="s">
        <v>116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"单位名称："&amp;"云南省广播电视局文山703台"</f>
        <v>单位名称：云南省广播电视局文山703台</v>
      </c>
      <c r="B3" s="116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8680</v>
      </c>
      <c r="B7" s="120"/>
      <c r="C7" s="121">
        <v>7480</v>
      </c>
      <c r="D7" s="120"/>
      <c r="E7" s="120">
        <v>7480</v>
      </c>
      <c r="F7" s="120">
        <v>1200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6"/>
      <c r="W1" s="55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"单位名称："&amp;"云南省广播电视局文山703台"</f>
        <v>单位名称：云南省广播电视局文山703台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2" t="s">
        <v>133</v>
      </c>
      <c r="I4" s="62"/>
      <c r="J4" s="62"/>
      <c r="K4" s="62"/>
      <c r="L4" s="108"/>
      <c r="M4" s="108"/>
      <c r="N4" s="108"/>
      <c r="O4" s="108"/>
      <c r="P4" s="108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8"/>
      <c r="M5" s="108"/>
      <c r="N5" s="108" t="s">
        <v>134</v>
      </c>
      <c r="O5" s="108"/>
      <c r="P5" s="108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135</v>
      </c>
      <c r="J6" s="47" t="s">
        <v>136</v>
      </c>
      <c r="K6" s="47" t="s">
        <v>137</v>
      </c>
      <c r="L6" s="113" t="s">
        <v>138</v>
      </c>
      <c r="M6" s="113" t="s">
        <v>139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140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3063817.44</v>
      </c>
      <c r="I9" s="22">
        <v>3063817.44</v>
      </c>
      <c r="J9" s="22">
        <v>772625.02</v>
      </c>
      <c r="K9" s="22"/>
      <c r="L9" s="22">
        <v>2291192.42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141</v>
      </c>
      <c r="C10" s="110" t="s">
        <v>142</v>
      </c>
      <c r="D10" s="110" t="s">
        <v>63</v>
      </c>
      <c r="E10" s="110" t="s">
        <v>64</v>
      </c>
      <c r="F10" s="110" t="s">
        <v>143</v>
      </c>
      <c r="G10" s="110" t="s">
        <v>144</v>
      </c>
      <c r="H10" s="22">
        <v>828336</v>
      </c>
      <c r="I10" s="22">
        <v>828336</v>
      </c>
      <c r="J10" s="22">
        <v>207084</v>
      </c>
      <c r="K10" s="22"/>
      <c r="L10" s="22">
        <v>621252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141</v>
      </c>
      <c r="C11" s="110" t="s">
        <v>142</v>
      </c>
      <c r="D11" s="110" t="s">
        <v>63</v>
      </c>
      <c r="E11" s="110" t="s">
        <v>64</v>
      </c>
      <c r="F11" s="110" t="s">
        <v>145</v>
      </c>
      <c r="G11" s="110" t="s">
        <v>146</v>
      </c>
      <c r="H11" s="22">
        <v>139212</v>
      </c>
      <c r="I11" s="22">
        <v>139212</v>
      </c>
      <c r="J11" s="22">
        <v>34803</v>
      </c>
      <c r="K11" s="22"/>
      <c r="L11" s="22">
        <v>104409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141</v>
      </c>
      <c r="C12" s="110" t="s">
        <v>142</v>
      </c>
      <c r="D12" s="110" t="s">
        <v>63</v>
      </c>
      <c r="E12" s="110" t="s">
        <v>64</v>
      </c>
      <c r="F12" s="110" t="s">
        <v>147</v>
      </c>
      <c r="G12" s="110" t="s">
        <v>148</v>
      </c>
      <c r="H12" s="22">
        <v>69028</v>
      </c>
      <c r="I12" s="22">
        <v>69028</v>
      </c>
      <c r="J12" s="22">
        <v>17257</v>
      </c>
      <c r="K12" s="22"/>
      <c r="L12" s="22">
        <v>51771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141</v>
      </c>
      <c r="C13" s="110" t="s">
        <v>142</v>
      </c>
      <c r="D13" s="110" t="s">
        <v>63</v>
      </c>
      <c r="E13" s="110" t="s">
        <v>64</v>
      </c>
      <c r="F13" s="110" t="s">
        <v>149</v>
      </c>
      <c r="G13" s="110" t="s">
        <v>150</v>
      </c>
      <c r="H13" s="22">
        <v>1041216</v>
      </c>
      <c r="I13" s="22">
        <v>1041216</v>
      </c>
      <c r="J13" s="22">
        <v>260304</v>
      </c>
      <c r="K13" s="22"/>
      <c r="L13" s="22">
        <v>780912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151</v>
      </c>
      <c r="C14" s="110" t="s">
        <v>152</v>
      </c>
      <c r="D14" s="110" t="s">
        <v>71</v>
      </c>
      <c r="E14" s="110" t="s">
        <v>72</v>
      </c>
      <c r="F14" s="110" t="s">
        <v>153</v>
      </c>
      <c r="G14" s="110" t="s">
        <v>154</v>
      </c>
      <c r="H14" s="22">
        <v>285704.16</v>
      </c>
      <c r="I14" s="22">
        <v>285704.16</v>
      </c>
      <c r="J14" s="22">
        <v>71426.04</v>
      </c>
      <c r="K14" s="22"/>
      <c r="L14" s="22">
        <v>214278.12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151</v>
      </c>
      <c r="C15" s="110" t="s">
        <v>152</v>
      </c>
      <c r="D15" s="110" t="s">
        <v>75</v>
      </c>
      <c r="E15" s="110" t="s">
        <v>74</v>
      </c>
      <c r="F15" s="110" t="s">
        <v>155</v>
      </c>
      <c r="G15" s="110" t="s">
        <v>156</v>
      </c>
      <c r="H15" s="22">
        <v>14656.3</v>
      </c>
      <c r="I15" s="22">
        <v>14656.3</v>
      </c>
      <c r="J15" s="22">
        <v>3664.08</v>
      </c>
      <c r="K15" s="22"/>
      <c r="L15" s="22">
        <v>10992.22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151</v>
      </c>
      <c r="C16" s="110" t="s">
        <v>152</v>
      </c>
      <c r="D16" s="110" t="s">
        <v>80</v>
      </c>
      <c r="E16" s="110" t="s">
        <v>81</v>
      </c>
      <c r="F16" s="110" t="s">
        <v>157</v>
      </c>
      <c r="G16" s="110" t="s">
        <v>158</v>
      </c>
      <c r="H16" s="22">
        <v>135709.48</v>
      </c>
      <c r="I16" s="22">
        <v>135709.48</v>
      </c>
      <c r="J16" s="22">
        <v>33927.37</v>
      </c>
      <c r="K16" s="22"/>
      <c r="L16" s="22">
        <v>101782.11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151</v>
      </c>
      <c r="C17" s="110" t="s">
        <v>152</v>
      </c>
      <c r="D17" s="110" t="s">
        <v>82</v>
      </c>
      <c r="E17" s="110" t="s">
        <v>83</v>
      </c>
      <c r="F17" s="110" t="s">
        <v>159</v>
      </c>
      <c r="G17" s="110" t="s">
        <v>160</v>
      </c>
      <c r="H17" s="22">
        <v>85255.16</v>
      </c>
      <c r="I17" s="22">
        <v>85255.16</v>
      </c>
      <c r="J17" s="22">
        <v>21313.79</v>
      </c>
      <c r="K17" s="22"/>
      <c r="L17" s="22">
        <v>63941.37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151</v>
      </c>
      <c r="C18" s="110" t="s">
        <v>152</v>
      </c>
      <c r="D18" s="110" t="s">
        <v>84</v>
      </c>
      <c r="E18" s="110" t="s">
        <v>85</v>
      </c>
      <c r="F18" s="110" t="s">
        <v>155</v>
      </c>
      <c r="G18" s="110" t="s">
        <v>156</v>
      </c>
      <c r="H18" s="22">
        <v>20529.6</v>
      </c>
      <c r="I18" s="22">
        <v>20529.6</v>
      </c>
      <c r="J18" s="22">
        <v>20529.6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161</v>
      </c>
      <c r="C19" s="110" t="s">
        <v>91</v>
      </c>
      <c r="D19" s="110" t="s">
        <v>90</v>
      </c>
      <c r="E19" s="110" t="s">
        <v>91</v>
      </c>
      <c r="F19" s="110" t="s">
        <v>162</v>
      </c>
      <c r="G19" s="110" t="s">
        <v>91</v>
      </c>
      <c r="H19" s="22">
        <v>214547.26</v>
      </c>
      <c r="I19" s="22">
        <v>214547.26</v>
      </c>
      <c r="J19" s="22">
        <v>53636.82</v>
      </c>
      <c r="K19" s="22"/>
      <c r="L19" s="22">
        <v>160910.44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163</v>
      </c>
      <c r="C20" s="110" t="s">
        <v>164</v>
      </c>
      <c r="D20" s="110" t="s">
        <v>63</v>
      </c>
      <c r="E20" s="110" t="s">
        <v>64</v>
      </c>
      <c r="F20" s="110" t="s">
        <v>165</v>
      </c>
      <c r="G20" s="110" t="s">
        <v>166</v>
      </c>
      <c r="H20" s="22">
        <v>5865.6</v>
      </c>
      <c r="I20" s="22">
        <v>5865.6</v>
      </c>
      <c r="J20" s="22">
        <v>1466.4</v>
      </c>
      <c r="K20" s="22"/>
      <c r="L20" s="22">
        <v>4399.2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167</v>
      </c>
      <c r="C21" s="110" t="s">
        <v>168</v>
      </c>
      <c r="D21" s="110" t="s">
        <v>63</v>
      </c>
      <c r="E21" s="110" t="s">
        <v>64</v>
      </c>
      <c r="F21" s="110" t="s">
        <v>169</v>
      </c>
      <c r="G21" s="110" t="s">
        <v>170</v>
      </c>
      <c r="H21" s="22">
        <v>7480</v>
      </c>
      <c r="I21" s="22">
        <v>7480</v>
      </c>
      <c r="J21" s="22"/>
      <c r="K21" s="22"/>
      <c r="L21" s="22">
        <v>7480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171</v>
      </c>
      <c r="C22" s="110" t="s">
        <v>121</v>
      </c>
      <c r="D22" s="110" t="s">
        <v>63</v>
      </c>
      <c r="E22" s="110" t="s">
        <v>64</v>
      </c>
      <c r="F22" s="110" t="s">
        <v>172</v>
      </c>
      <c r="G22" s="110" t="s">
        <v>121</v>
      </c>
      <c r="H22" s="22">
        <v>1200</v>
      </c>
      <c r="I22" s="22">
        <v>1200</v>
      </c>
      <c r="J22" s="22">
        <v>300</v>
      </c>
      <c r="K22" s="22"/>
      <c r="L22" s="22">
        <v>900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173</v>
      </c>
      <c r="C23" s="110" t="s">
        <v>174</v>
      </c>
      <c r="D23" s="110" t="s">
        <v>63</v>
      </c>
      <c r="E23" s="110" t="s">
        <v>64</v>
      </c>
      <c r="F23" s="110" t="s">
        <v>175</v>
      </c>
      <c r="G23" s="110" t="s">
        <v>174</v>
      </c>
      <c r="H23" s="22">
        <v>41555.84</v>
      </c>
      <c r="I23" s="22">
        <v>41555.84</v>
      </c>
      <c r="J23" s="22">
        <v>10388.96</v>
      </c>
      <c r="K23" s="22"/>
      <c r="L23" s="22">
        <v>31166.88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176</v>
      </c>
      <c r="C24" s="110" t="s">
        <v>177</v>
      </c>
      <c r="D24" s="110" t="s">
        <v>63</v>
      </c>
      <c r="E24" s="110" t="s">
        <v>64</v>
      </c>
      <c r="F24" s="110" t="s">
        <v>178</v>
      </c>
      <c r="G24" s="110" t="s">
        <v>179</v>
      </c>
      <c r="H24" s="22">
        <v>27426.2</v>
      </c>
      <c r="I24" s="22">
        <v>27426.2</v>
      </c>
      <c r="J24" s="22"/>
      <c r="K24" s="22"/>
      <c r="L24" s="22">
        <v>27426.2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176</v>
      </c>
      <c r="C25" s="110" t="s">
        <v>177</v>
      </c>
      <c r="D25" s="110" t="s">
        <v>63</v>
      </c>
      <c r="E25" s="110" t="s">
        <v>64</v>
      </c>
      <c r="F25" s="110" t="s">
        <v>180</v>
      </c>
      <c r="G25" s="110" t="s">
        <v>181</v>
      </c>
      <c r="H25" s="22">
        <v>600</v>
      </c>
      <c r="I25" s="22">
        <v>600</v>
      </c>
      <c r="J25" s="22">
        <v>150</v>
      </c>
      <c r="K25" s="22"/>
      <c r="L25" s="22">
        <v>450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176</v>
      </c>
      <c r="C26" s="110" t="s">
        <v>177</v>
      </c>
      <c r="D26" s="110" t="s">
        <v>63</v>
      </c>
      <c r="E26" s="110" t="s">
        <v>64</v>
      </c>
      <c r="F26" s="110" t="s">
        <v>182</v>
      </c>
      <c r="G26" s="110" t="s">
        <v>183</v>
      </c>
      <c r="H26" s="22">
        <v>4000</v>
      </c>
      <c r="I26" s="22">
        <v>4000</v>
      </c>
      <c r="J26" s="22">
        <v>1000</v>
      </c>
      <c r="K26" s="22"/>
      <c r="L26" s="22">
        <v>3000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176</v>
      </c>
      <c r="C27" s="110" t="s">
        <v>177</v>
      </c>
      <c r="D27" s="110" t="s">
        <v>63</v>
      </c>
      <c r="E27" s="110" t="s">
        <v>64</v>
      </c>
      <c r="F27" s="110" t="s">
        <v>184</v>
      </c>
      <c r="G27" s="110" t="s">
        <v>185</v>
      </c>
      <c r="H27" s="22">
        <v>3500</v>
      </c>
      <c r="I27" s="22">
        <v>3500</v>
      </c>
      <c r="J27" s="22">
        <v>875</v>
      </c>
      <c r="K27" s="22"/>
      <c r="L27" s="22">
        <v>2625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176</v>
      </c>
      <c r="C28" s="110" t="s">
        <v>177</v>
      </c>
      <c r="D28" s="110" t="s">
        <v>63</v>
      </c>
      <c r="E28" s="110" t="s">
        <v>64</v>
      </c>
      <c r="F28" s="110" t="s">
        <v>186</v>
      </c>
      <c r="G28" s="110" t="s">
        <v>187</v>
      </c>
      <c r="H28" s="22">
        <v>42000</v>
      </c>
      <c r="I28" s="22">
        <v>42000</v>
      </c>
      <c r="J28" s="22">
        <v>10500</v>
      </c>
      <c r="K28" s="22"/>
      <c r="L28" s="22">
        <v>31500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176</v>
      </c>
      <c r="C29" s="110" t="s">
        <v>177</v>
      </c>
      <c r="D29" s="110" t="s">
        <v>63</v>
      </c>
      <c r="E29" s="110" t="s">
        <v>64</v>
      </c>
      <c r="F29" s="110" t="s">
        <v>188</v>
      </c>
      <c r="G29" s="110" t="s">
        <v>189</v>
      </c>
      <c r="H29" s="22">
        <v>23000</v>
      </c>
      <c r="I29" s="22">
        <v>23000</v>
      </c>
      <c r="J29" s="22">
        <v>5750</v>
      </c>
      <c r="K29" s="22"/>
      <c r="L29" s="22">
        <v>17250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176</v>
      </c>
      <c r="C30" s="110" t="s">
        <v>177</v>
      </c>
      <c r="D30" s="110" t="s">
        <v>63</v>
      </c>
      <c r="E30" s="110" t="s">
        <v>64</v>
      </c>
      <c r="F30" s="110" t="s">
        <v>190</v>
      </c>
      <c r="G30" s="110" t="s">
        <v>191</v>
      </c>
      <c r="H30" s="22">
        <v>100</v>
      </c>
      <c r="I30" s="22">
        <v>100</v>
      </c>
      <c r="J30" s="22">
        <v>25</v>
      </c>
      <c r="K30" s="22"/>
      <c r="L30" s="22">
        <v>75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176</v>
      </c>
      <c r="C31" s="110" t="s">
        <v>177</v>
      </c>
      <c r="D31" s="110" t="s">
        <v>63</v>
      </c>
      <c r="E31" s="110" t="s">
        <v>64</v>
      </c>
      <c r="F31" s="110" t="s">
        <v>192</v>
      </c>
      <c r="G31" s="110" t="s">
        <v>193</v>
      </c>
      <c r="H31" s="22">
        <v>56155.84</v>
      </c>
      <c r="I31" s="22">
        <v>56155.84</v>
      </c>
      <c r="J31" s="22">
        <v>14038.96</v>
      </c>
      <c r="K31" s="22"/>
      <c r="L31" s="22">
        <v>42116.88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11" t="s">
        <v>176</v>
      </c>
      <c r="C32" s="110" t="s">
        <v>177</v>
      </c>
      <c r="D32" s="110" t="s">
        <v>69</v>
      </c>
      <c r="E32" s="110" t="s">
        <v>70</v>
      </c>
      <c r="F32" s="110" t="s">
        <v>192</v>
      </c>
      <c r="G32" s="110" t="s">
        <v>193</v>
      </c>
      <c r="H32" s="22">
        <v>16740</v>
      </c>
      <c r="I32" s="22">
        <v>16740</v>
      </c>
      <c r="J32" s="22">
        <v>4185</v>
      </c>
      <c r="K32" s="22"/>
      <c r="L32" s="22">
        <v>12555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0" t="s">
        <v>92</v>
      </c>
      <c r="B33" s="31"/>
      <c r="C33" s="31"/>
      <c r="D33" s="31"/>
      <c r="E33" s="31"/>
      <c r="F33" s="31"/>
      <c r="G33" s="32"/>
      <c r="H33" s="22">
        <v>3063817.44</v>
      </c>
      <c r="I33" s="22">
        <v>3063817.44</v>
      </c>
      <c r="J33" s="22">
        <v>772625.02</v>
      </c>
      <c r="K33" s="22"/>
      <c r="L33" s="22">
        <v>2291192.42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6"/>
      <c r="W1" s="55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"单位名称："&amp;"云南省广播电视局文山703台"</f>
        <v>单位名称：云南省广播电视局文山703台</v>
      </c>
      <c r="B3" s="107" t="str">
        <f t="shared" si="0"/>
        <v>单位名称：云南省广播电视局文山703台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196</v>
      </c>
      <c r="B4" s="8" t="s">
        <v>127</v>
      </c>
      <c r="C4" s="8" t="s">
        <v>128</v>
      </c>
      <c r="D4" s="8" t="s">
        <v>197</v>
      </c>
      <c r="E4" s="9" t="s">
        <v>129</v>
      </c>
      <c r="F4" s="9" t="s">
        <v>130</v>
      </c>
      <c r="G4" s="9" t="s">
        <v>131</v>
      </c>
      <c r="H4" s="9" t="s">
        <v>132</v>
      </c>
      <c r="I4" s="62" t="s">
        <v>30</v>
      </c>
      <c r="J4" s="62" t="s">
        <v>198</v>
      </c>
      <c r="K4" s="62"/>
      <c r="L4" s="62"/>
      <c r="M4" s="62"/>
      <c r="N4" s="108" t="s">
        <v>134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199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/>
      <c r="D8" s="110"/>
      <c r="E8" s="110"/>
      <c r="F8" s="110"/>
      <c r="G8" s="110"/>
      <c r="H8" s="110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110"/>
      <c r="B9" s="111"/>
      <c r="C9" s="110"/>
      <c r="D9" s="110"/>
      <c r="E9" s="110"/>
      <c r="F9" s="110"/>
      <c r="G9" s="110"/>
      <c r="H9" s="11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88"/>
      <c r="V9" s="112"/>
      <c r="W9" s="112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88"/>
      <c r="V10" s="112"/>
      <c r="W10" s="112"/>
    </row>
    <row r="11" ht="16" customHeight="1" spans="1:23">
      <c r="A11" t="s">
        <v>200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8" sqref="B18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4" t="s">
        <v>201</v>
      </c>
    </row>
    <row r="2" ht="28.5" customHeight="1" spans="1:10">
      <c r="A2" s="45" t="s">
        <v>202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0">
      <c r="A3" s="4" t="str">
        <f>"单位名称："&amp;"云南省广播电视局文山703台"</f>
        <v>单位名称：云南省广播电视局文山703台</v>
      </c>
    </row>
    <row r="4" ht="14.25" customHeight="1" spans="1:10">
      <c r="A4" s="47" t="s">
        <v>203</v>
      </c>
      <c r="B4" s="47" t="s">
        <v>204</v>
      </c>
      <c r="C4" s="47" t="s">
        <v>205</v>
      </c>
      <c r="D4" s="47" t="s">
        <v>206</v>
      </c>
      <c r="E4" s="47" t="s">
        <v>207</v>
      </c>
      <c r="F4" s="48" t="s">
        <v>208</v>
      </c>
      <c r="G4" s="47" t="s">
        <v>209</v>
      </c>
      <c r="H4" s="48" t="s">
        <v>210</v>
      </c>
      <c r="I4" s="48" t="s">
        <v>211</v>
      </c>
      <c r="J4" s="47" t="s">
        <v>212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ht="18" customHeight="1" spans="1:10">
      <c r="A8" t="s">
        <v>200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2026-02-07T09:06:00Z</dcterms:created>
  <dcterms:modified xsi:type="dcterms:W3CDTF">2026-02-09T07:24:20Z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4AE58F275D4447DA9ACBD0AE6E53BB4B_12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