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公示名单" sheetId="1" r:id="rId1"/>
  </sheets>
  <definedNames>
    <definedName name="_xlnm._FilterDatabase" localSheetId="0" hidden="1">'公示名单'!$A$2:$N$38</definedName>
    <definedName name="_xlnm.Print_Titles" localSheetId="0">'公示名单'!$2:$2</definedName>
  </definedNames>
  <calcPr fullCalcOnLoad="1"/>
</workbook>
</file>

<file path=xl/sharedStrings.xml><?xml version="1.0" encoding="utf-8"?>
<sst xmlns="http://schemas.openxmlformats.org/spreadsheetml/2006/main" count="231" uniqueCount="125">
  <si>
    <t>云南省广播电视局2023年事业单位公开招聘人员综合成绩</t>
  </si>
  <si>
    <t>招考单位名称</t>
  </si>
  <si>
    <t>报考职位</t>
  </si>
  <si>
    <t>报考职位代码</t>
  </si>
  <si>
    <t>姓名</t>
  </si>
  <si>
    <t>准考证</t>
  </si>
  <si>
    <t>笔试成绩</t>
  </si>
  <si>
    <t>（笔试成绩÷
笔试总分×100）×50%</t>
  </si>
  <si>
    <t>面试成绩</t>
  </si>
  <si>
    <t>面试成绩
×50%</t>
  </si>
  <si>
    <t>综合成绩</t>
  </si>
  <si>
    <t>排名</t>
  </si>
  <si>
    <t>是否进入
体检环节</t>
  </si>
  <si>
    <t>备注</t>
  </si>
  <si>
    <r>
      <rPr>
        <sz val="11"/>
        <rFont val="方正仿宋_GBK"/>
        <family val="4"/>
      </rPr>
      <t>云南省广播电视局事业发展中心</t>
    </r>
  </si>
  <si>
    <t>广播电视工程</t>
  </si>
  <si>
    <t>15399017007001001</t>
  </si>
  <si>
    <t>杨鸿玲</t>
  </si>
  <si>
    <t>3153900401330</t>
  </si>
  <si>
    <t>是</t>
  </si>
  <si>
    <t>朱育江</t>
  </si>
  <si>
    <t>3153951401410</t>
  </si>
  <si>
    <t>否</t>
  </si>
  <si>
    <r>
      <rPr>
        <sz val="11"/>
        <color indexed="8"/>
        <rFont val="方正仿宋_GBK"/>
        <family val="4"/>
      </rPr>
      <t>云南省广播电视局事业发展中心</t>
    </r>
  </si>
  <si>
    <t>内容研判</t>
  </si>
  <si>
    <t>15399017007001002</t>
  </si>
  <si>
    <t>张婧芹</t>
  </si>
  <si>
    <t>2153900201507</t>
  </si>
  <si>
    <t>方静雯</t>
  </si>
  <si>
    <t>2153900201601</t>
  </si>
  <si>
    <t>15399017007001003</t>
  </si>
  <si>
    <t>杨朝钰</t>
  </si>
  <si>
    <t>2153911801326</t>
  </si>
  <si>
    <t>陈益</t>
  </si>
  <si>
    <t>2153911801317</t>
  </si>
  <si>
    <r>
      <rPr>
        <sz val="11"/>
        <rFont val="方正仿宋_GBK"/>
        <family val="4"/>
      </rPr>
      <t>云南省广播电视局丽江</t>
    </r>
    <r>
      <rPr>
        <sz val="11"/>
        <rFont val="Times New Roman"/>
        <family val="1"/>
      </rPr>
      <t>704</t>
    </r>
    <r>
      <rPr>
        <sz val="11"/>
        <rFont val="方正仿宋_GBK"/>
        <family val="4"/>
      </rPr>
      <t>台</t>
    </r>
  </si>
  <si>
    <t>15399017007003001</t>
  </si>
  <si>
    <t>陈启红</t>
  </si>
  <si>
    <t>3153900404207</t>
  </si>
  <si>
    <t>洪蕊琳</t>
  </si>
  <si>
    <t>3153951400411</t>
  </si>
  <si>
    <r>
      <rPr>
        <sz val="11"/>
        <color indexed="8"/>
        <rFont val="方正仿宋_GBK"/>
        <family val="4"/>
      </rPr>
      <t>云南省广播电视局怒江中波台</t>
    </r>
  </si>
  <si>
    <t>15399017007004001</t>
  </si>
  <si>
    <t>周川一</t>
  </si>
  <si>
    <t>3153900406715</t>
  </si>
  <si>
    <r>
      <rPr>
        <sz val="11"/>
        <rFont val="方正仿宋_GBK"/>
        <family val="4"/>
      </rPr>
      <t>云南省广播电视局怒江中波台</t>
    </r>
  </si>
  <si>
    <t>潘竺青</t>
  </si>
  <si>
    <t>3153900405728</t>
  </si>
  <si>
    <r>
      <rPr>
        <sz val="11"/>
        <rFont val="方正仿宋_GBK"/>
        <family val="4"/>
      </rPr>
      <t>云南省广播电视局迪庆中波台</t>
    </r>
  </si>
  <si>
    <t>15399017007005001</t>
  </si>
  <si>
    <t>和海曦</t>
  </si>
  <si>
    <t>3153951403418</t>
  </si>
  <si>
    <t>都吉此里</t>
  </si>
  <si>
    <t>3153900401322</t>
  </si>
  <si>
    <t>齐里知史</t>
  </si>
  <si>
    <t>3153900400801</t>
  </si>
  <si>
    <t>阿山</t>
  </si>
  <si>
    <t>3153900406518</t>
  </si>
  <si>
    <r>
      <rPr>
        <sz val="11"/>
        <rFont val="方正仿宋_GBK"/>
        <family val="4"/>
      </rPr>
      <t>云南省广播电视局昭通实验台</t>
    </r>
  </si>
  <si>
    <t>15399017007006001</t>
  </si>
  <si>
    <t>马举倩</t>
  </si>
  <si>
    <t>3153911000105</t>
  </si>
  <si>
    <t>吕维嵩</t>
  </si>
  <si>
    <t>3153951403827</t>
  </si>
  <si>
    <r>
      <rPr>
        <sz val="11"/>
        <rFont val="方正仿宋_GBK"/>
        <family val="4"/>
      </rPr>
      <t>云南省广播电视局河口中波台</t>
    </r>
  </si>
  <si>
    <t>15399017007007001</t>
  </si>
  <si>
    <t>张雄</t>
  </si>
  <si>
    <t>3153911002125</t>
  </si>
  <si>
    <t>罗珊珊</t>
  </si>
  <si>
    <t>3153911000908</t>
  </si>
  <si>
    <r>
      <rPr>
        <sz val="11"/>
        <rFont val="方正仿宋_GBK"/>
        <family val="4"/>
      </rPr>
      <t>云南省广播电视局绿春中波台</t>
    </r>
  </si>
  <si>
    <t>15399017007008001</t>
  </si>
  <si>
    <t>肖孟吉</t>
  </si>
  <si>
    <t>3153911001718</t>
  </si>
  <si>
    <t>刘志坚</t>
  </si>
  <si>
    <t>3153951401323</t>
  </si>
  <si>
    <r>
      <rPr>
        <sz val="11"/>
        <rFont val="方正仿宋_GBK"/>
        <family val="4"/>
      </rPr>
      <t>云南省广播电视局马关中波台</t>
    </r>
  </si>
  <si>
    <t>15399017007009001</t>
  </si>
  <si>
    <t>张舒颖</t>
  </si>
  <si>
    <t>3153951404509</t>
  </si>
  <si>
    <t>文治国</t>
  </si>
  <si>
    <t>3153900401529</t>
  </si>
  <si>
    <t>罗雪</t>
  </si>
  <si>
    <t>3153900406330</t>
  </si>
  <si>
    <t>段正喆</t>
  </si>
  <si>
    <t>3153900402604</t>
  </si>
  <si>
    <t>面试缺考</t>
  </si>
  <si>
    <r>
      <rPr>
        <sz val="11"/>
        <rFont val="方正仿宋_GBK"/>
        <family val="4"/>
      </rPr>
      <t>云南省广播电视局江城中波台</t>
    </r>
  </si>
  <si>
    <t>15399017007010001</t>
  </si>
  <si>
    <t>李林俊</t>
  </si>
  <si>
    <t>3153951400416</t>
  </si>
  <si>
    <t>王丽仙</t>
  </si>
  <si>
    <t>3153911001024</t>
  </si>
  <si>
    <r>
      <rPr>
        <sz val="11"/>
        <rFont val="方正仿宋_GBK"/>
        <family val="4"/>
      </rPr>
      <t>云南省广播电视局孟连中波台</t>
    </r>
  </si>
  <si>
    <t>15399017007011001</t>
  </si>
  <si>
    <t>邓发晖</t>
  </si>
  <si>
    <t>3153911001805</t>
  </si>
  <si>
    <t>敖孟燚</t>
  </si>
  <si>
    <t>3153911001123</t>
  </si>
  <si>
    <r>
      <rPr>
        <sz val="11"/>
        <rFont val="方正仿宋_GBK"/>
        <family val="4"/>
      </rPr>
      <t>云南省广播电视局西盟中波台</t>
    </r>
  </si>
  <si>
    <t>15399017007012001</t>
  </si>
  <si>
    <t>李忠著</t>
  </si>
  <si>
    <t>3153951403722</t>
  </si>
  <si>
    <t>熊利宣</t>
  </si>
  <si>
    <t>3153900407805</t>
  </si>
  <si>
    <r>
      <rPr>
        <sz val="11"/>
        <rFont val="方正仿宋_GBK"/>
        <family val="4"/>
      </rPr>
      <t>云南省广播电视局瑞丽中波台</t>
    </r>
  </si>
  <si>
    <t>15399017007013001</t>
  </si>
  <si>
    <t>陶宏娇</t>
  </si>
  <si>
    <t>3153900403602</t>
  </si>
  <si>
    <t>董子源</t>
  </si>
  <si>
    <t>3153900402325</t>
  </si>
  <si>
    <r>
      <rPr>
        <sz val="11"/>
        <color indexed="8"/>
        <rFont val="方正仿宋_GBK"/>
        <family val="4"/>
      </rPr>
      <t>云南省广播电视局陇川中波台</t>
    </r>
  </si>
  <si>
    <t>15399017007014001</t>
  </si>
  <si>
    <t>张昀盟</t>
  </si>
  <si>
    <t>3153900408015</t>
  </si>
  <si>
    <r>
      <rPr>
        <sz val="11"/>
        <rFont val="方正仿宋_GBK"/>
        <family val="4"/>
      </rPr>
      <t>云南省广播电视局陇川中波台</t>
    </r>
  </si>
  <si>
    <t>李思洁</t>
  </si>
  <si>
    <t>3153900408630</t>
  </si>
  <si>
    <r>
      <rPr>
        <sz val="11"/>
        <rFont val="方正仿宋_GBK"/>
        <family val="4"/>
      </rPr>
      <t>云南省广播电视局盈江中波台</t>
    </r>
  </si>
  <si>
    <t>15399017007015001</t>
  </si>
  <si>
    <t>李梁煜</t>
  </si>
  <si>
    <t>3153900403219</t>
  </si>
  <si>
    <r>
      <rPr>
        <sz val="11"/>
        <color indexed="8"/>
        <rFont val="方正仿宋_GBK"/>
        <family val="4"/>
      </rPr>
      <t>云南省广播电视局盈江中波台</t>
    </r>
  </si>
  <si>
    <t>郑志豪</t>
  </si>
  <si>
    <t>3153900404618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</si>
</sst>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1"/>
      <name val="Times New Roman"/>
      <family val="1"/>
    </font>
    <font>
      <sz val="10"/>
      <color indexed="8"/>
      <name val="方正仿宋_GBK"/>
      <family val="4"/>
    </font>
    <font>
      <sz val="9"/>
      <color indexed="8"/>
      <name val="Times New Roman"/>
      <family val="1"/>
    </font>
    <font>
      <sz val="11"/>
      <color indexed="8"/>
      <name val="方正仿宋_GBK"/>
      <family val="4"/>
    </font>
    <font>
      <sz val="11"/>
      <color indexed="8"/>
      <name val="Times New Roman"/>
      <family val="1"/>
    </font>
    <font>
      <sz val="10"/>
      <name val="方正仿宋_GBK"/>
      <family val="4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方正仿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方正黑体_GBK"/>
      <family val="4"/>
    </font>
    <font>
      <b/>
      <sz val="6"/>
      <color indexed="8"/>
      <name val="黑体"/>
      <family val="3"/>
    </font>
    <font>
      <sz val="6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方正黑体_GBK"/>
      <family val="4"/>
    </font>
    <font>
      <sz val="10"/>
      <color theme="1"/>
      <name val="Times New Roman"/>
      <family val="1"/>
    </font>
    <font>
      <b/>
      <sz val="6"/>
      <color theme="1"/>
      <name val="黑体"/>
      <family val="3"/>
    </font>
    <font>
      <sz val="6"/>
      <color theme="1"/>
      <name val="Calibri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center" vertical="center" wrapText="1"/>
    </xf>
    <xf numFmtId="2" fontId="54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76" fontId="55" fillId="0" borderId="10" xfId="0" applyNumberFormat="1" applyFont="1" applyFill="1" applyBorder="1" applyAlignment="1">
      <alignment horizontal="center" vertical="center"/>
    </xf>
    <xf numFmtId="176" fontId="55" fillId="0" borderId="9" xfId="0" applyNumberFormat="1" applyFont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  <xf numFmtId="0" fontId="58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SheetLayoutView="100" zoomScalePageLayoutView="0" workbookViewId="0" topLeftCell="A1">
      <selection activeCell="P32" sqref="P32"/>
    </sheetView>
  </sheetViews>
  <sheetFormatPr defaultColWidth="9.140625" defaultRowHeight="15"/>
  <cols>
    <col min="1" max="1" width="29.140625" style="2" customWidth="1"/>
    <col min="2" max="2" width="11.421875" style="2" customWidth="1"/>
    <col min="3" max="3" width="14.57421875" style="2" customWidth="1"/>
    <col min="4" max="4" width="8.8515625" style="2" customWidth="1"/>
    <col min="5" max="5" width="12.421875" style="2" customWidth="1"/>
    <col min="6" max="6" width="7.8515625" style="2" customWidth="1"/>
    <col min="7" max="7" width="12.421875" style="2" customWidth="1"/>
    <col min="8" max="8" width="7.7109375" style="2" customWidth="1"/>
    <col min="9" max="9" width="8.00390625" style="2" customWidth="1"/>
    <col min="10" max="10" width="7.57421875" style="2" customWidth="1"/>
    <col min="11" max="11" width="4.7109375" style="2" customWidth="1"/>
    <col min="12" max="12" width="5.140625" style="2" customWidth="1"/>
    <col min="13" max="13" width="4.421875" style="2" customWidth="1"/>
    <col min="14" max="16384" width="9.00390625" style="2" customWidth="1"/>
  </cols>
  <sheetData>
    <row r="1" spans="1:13" s="1" customFormat="1" ht="37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1" customFormat="1" ht="66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1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3" t="s">
        <v>11</v>
      </c>
      <c r="L2" s="3" t="s">
        <v>12</v>
      </c>
      <c r="M2" s="3" t="s">
        <v>13</v>
      </c>
    </row>
    <row r="3" spans="1:13" s="1" customFormat="1" ht="21" customHeight="1">
      <c r="A3" s="4" t="s">
        <v>14</v>
      </c>
      <c r="B3" s="5" t="s">
        <v>15</v>
      </c>
      <c r="C3" s="6" t="s">
        <v>16</v>
      </c>
      <c r="D3" s="7" t="s">
        <v>17</v>
      </c>
      <c r="E3" s="13" t="s">
        <v>18</v>
      </c>
      <c r="F3" s="14">
        <v>196.5</v>
      </c>
      <c r="G3" s="15">
        <f>F3/6</f>
        <v>32.75</v>
      </c>
      <c r="H3" s="15">
        <v>80.4</v>
      </c>
      <c r="I3" s="15">
        <f>H3/2</f>
        <v>40.2</v>
      </c>
      <c r="J3" s="15">
        <f>G3+I3</f>
        <v>72.95</v>
      </c>
      <c r="K3" s="22">
        <v>1</v>
      </c>
      <c r="L3" s="5" t="s">
        <v>19</v>
      </c>
      <c r="M3" s="23"/>
    </row>
    <row r="4" spans="1:13" s="1" customFormat="1" ht="21" customHeight="1">
      <c r="A4" s="4" t="s">
        <v>14</v>
      </c>
      <c r="B4" s="5" t="s">
        <v>15</v>
      </c>
      <c r="C4" s="6" t="s">
        <v>16</v>
      </c>
      <c r="D4" s="7" t="s">
        <v>20</v>
      </c>
      <c r="E4" s="13" t="s">
        <v>21</v>
      </c>
      <c r="F4" s="14">
        <v>193.5</v>
      </c>
      <c r="G4" s="15">
        <f aca="true" t="shared" si="0" ref="G4:G38">F4/6</f>
        <v>32.25</v>
      </c>
      <c r="H4" s="15">
        <v>80.8</v>
      </c>
      <c r="I4" s="15">
        <f aca="true" t="shared" si="1" ref="I4:I38">H4/2</f>
        <v>40.4</v>
      </c>
      <c r="J4" s="15">
        <f aca="true" t="shared" si="2" ref="J4:J38">G4+I4</f>
        <v>72.65</v>
      </c>
      <c r="K4" s="22">
        <v>2</v>
      </c>
      <c r="L4" s="5" t="s">
        <v>22</v>
      </c>
      <c r="M4" s="23"/>
    </row>
    <row r="5" spans="1:14" ht="21" customHeight="1">
      <c r="A5" s="8" t="s">
        <v>23</v>
      </c>
      <c r="B5" s="5" t="s">
        <v>24</v>
      </c>
      <c r="C5" s="6" t="s">
        <v>25</v>
      </c>
      <c r="D5" s="7" t="s">
        <v>26</v>
      </c>
      <c r="E5" s="13" t="s">
        <v>27</v>
      </c>
      <c r="F5" s="14">
        <v>223</v>
      </c>
      <c r="G5" s="15">
        <f t="shared" si="0"/>
        <v>37.166666666666664</v>
      </c>
      <c r="H5" s="15">
        <v>80.7</v>
      </c>
      <c r="I5" s="15">
        <f t="shared" si="1"/>
        <v>40.35</v>
      </c>
      <c r="J5" s="15">
        <f t="shared" si="2"/>
        <v>77.51666666666667</v>
      </c>
      <c r="K5" s="22">
        <v>1</v>
      </c>
      <c r="L5" s="5" t="s">
        <v>19</v>
      </c>
      <c r="M5" s="24"/>
      <c r="N5" s="1"/>
    </row>
    <row r="6" spans="1:14" ht="21" customHeight="1">
      <c r="A6" s="4" t="s">
        <v>14</v>
      </c>
      <c r="B6" s="9" t="s">
        <v>24</v>
      </c>
      <c r="C6" s="6" t="s">
        <v>25</v>
      </c>
      <c r="D6" s="7" t="s">
        <v>28</v>
      </c>
      <c r="E6" s="13" t="s">
        <v>29</v>
      </c>
      <c r="F6" s="14">
        <v>219.5</v>
      </c>
      <c r="G6" s="15">
        <f t="shared" si="0"/>
        <v>36.583333333333336</v>
      </c>
      <c r="H6" s="15">
        <v>80.4</v>
      </c>
      <c r="I6" s="15">
        <f t="shared" si="1"/>
        <v>40.2</v>
      </c>
      <c r="J6" s="15">
        <f t="shared" si="2"/>
        <v>76.78333333333333</v>
      </c>
      <c r="K6" s="22">
        <v>2</v>
      </c>
      <c r="L6" s="5" t="s">
        <v>22</v>
      </c>
      <c r="M6" s="24"/>
      <c r="N6" s="1"/>
    </row>
    <row r="7" spans="1:14" ht="21" customHeight="1">
      <c r="A7" s="4" t="s">
        <v>14</v>
      </c>
      <c r="B7" s="9" t="s">
        <v>24</v>
      </c>
      <c r="C7" s="6" t="s">
        <v>30</v>
      </c>
      <c r="D7" s="7" t="s">
        <v>31</v>
      </c>
      <c r="E7" s="13" t="s">
        <v>32</v>
      </c>
      <c r="F7" s="14">
        <v>236</v>
      </c>
      <c r="G7" s="15">
        <f t="shared" si="0"/>
        <v>39.333333333333336</v>
      </c>
      <c r="H7" s="15">
        <v>84.1</v>
      </c>
      <c r="I7" s="15">
        <f t="shared" si="1"/>
        <v>42.05</v>
      </c>
      <c r="J7" s="15">
        <f t="shared" si="2"/>
        <v>81.38333333333333</v>
      </c>
      <c r="K7" s="22">
        <v>1</v>
      </c>
      <c r="L7" s="5" t="s">
        <v>19</v>
      </c>
      <c r="M7" s="24"/>
      <c r="N7" s="1"/>
    </row>
    <row r="8" spans="1:14" ht="21" customHeight="1">
      <c r="A8" s="4" t="s">
        <v>14</v>
      </c>
      <c r="B8" s="9" t="s">
        <v>24</v>
      </c>
      <c r="C8" s="26" t="s">
        <v>30</v>
      </c>
      <c r="D8" s="7" t="s">
        <v>33</v>
      </c>
      <c r="E8" s="13" t="s">
        <v>34</v>
      </c>
      <c r="F8" s="14">
        <v>223</v>
      </c>
      <c r="G8" s="15">
        <f t="shared" si="0"/>
        <v>37.166666666666664</v>
      </c>
      <c r="H8" s="15">
        <v>80.9</v>
      </c>
      <c r="I8" s="15">
        <f t="shared" si="1"/>
        <v>40.45</v>
      </c>
      <c r="J8" s="15">
        <f t="shared" si="2"/>
        <v>77.61666666666667</v>
      </c>
      <c r="K8" s="22">
        <v>2</v>
      </c>
      <c r="L8" s="5" t="s">
        <v>22</v>
      </c>
      <c r="M8" s="24"/>
      <c r="N8" s="1"/>
    </row>
    <row r="9" spans="1:14" ht="21" customHeight="1">
      <c r="A9" s="4" t="s">
        <v>35</v>
      </c>
      <c r="B9" s="9" t="s">
        <v>15</v>
      </c>
      <c r="C9" s="6" t="s">
        <v>36</v>
      </c>
      <c r="D9" s="7" t="s">
        <v>37</v>
      </c>
      <c r="E9" s="13" t="s">
        <v>38</v>
      </c>
      <c r="F9" s="16">
        <v>211.5</v>
      </c>
      <c r="G9" s="15">
        <f t="shared" si="0"/>
        <v>35.25</v>
      </c>
      <c r="H9" s="17">
        <v>82.5</v>
      </c>
      <c r="I9" s="15">
        <f t="shared" si="1"/>
        <v>41.25</v>
      </c>
      <c r="J9" s="15">
        <f t="shared" si="2"/>
        <v>76.5</v>
      </c>
      <c r="K9" s="22">
        <v>1</v>
      </c>
      <c r="L9" s="5" t="s">
        <v>19</v>
      </c>
      <c r="M9" s="24"/>
      <c r="N9" s="1"/>
    </row>
    <row r="10" spans="1:14" ht="21" customHeight="1">
      <c r="A10" s="4" t="s">
        <v>35</v>
      </c>
      <c r="B10" s="5" t="s">
        <v>15</v>
      </c>
      <c r="C10" s="6" t="s">
        <v>36</v>
      </c>
      <c r="D10" s="7" t="s">
        <v>39</v>
      </c>
      <c r="E10" s="13" t="s">
        <v>40</v>
      </c>
      <c r="F10" s="16">
        <v>206</v>
      </c>
      <c r="G10" s="15">
        <f t="shared" si="0"/>
        <v>34.333333333333336</v>
      </c>
      <c r="H10" s="17">
        <v>82</v>
      </c>
      <c r="I10" s="15">
        <f t="shared" si="1"/>
        <v>41</v>
      </c>
      <c r="J10" s="15">
        <f t="shared" si="2"/>
        <v>75.33333333333334</v>
      </c>
      <c r="K10" s="22">
        <v>2</v>
      </c>
      <c r="L10" s="5" t="s">
        <v>22</v>
      </c>
      <c r="M10" s="24"/>
      <c r="N10" s="1"/>
    </row>
    <row r="11" spans="1:14" ht="21" customHeight="1">
      <c r="A11" s="8" t="s">
        <v>41</v>
      </c>
      <c r="B11" s="5" t="s">
        <v>15</v>
      </c>
      <c r="C11" s="6" t="s">
        <v>42</v>
      </c>
      <c r="D11" s="7" t="s">
        <v>43</v>
      </c>
      <c r="E11" s="13" t="s">
        <v>44</v>
      </c>
      <c r="F11" s="16">
        <v>192.5</v>
      </c>
      <c r="G11" s="15">
        <f t="shared" si="0"/>
        <v>32.083333333333336</v>
      </c>
      <c r="H11" s="17">
        <v>82.2</v>
      </c>
      <c r="I11" s="15">
        <f t="shared" si="1"/>
        <v>41.1</v>
      </c>
      <c r="J11" s="15">
        <f t="shared" si="2"/>
        <v>73.18333333333334</v>
      </c>
      <c r="K11" s="22">
        <v>1</v>
      </c>
      <c r="L11" s="5" t="s">
        <v>19</v>
      </c>
      <c r="M11" s="24"/>
      <c r="N11" s="1"/>
    </row>
    <row r="12" spans="1:14" ht="21" customHeight="1">
      <c r="A12" s="4" t="s">
        <v>45</v>
      </c>
      <c r="B12" s="9" t="s">
        <v>15</v>
      </c>
      <c r="C12" s="10" t="s">
        <v>42</v>
      </c>
      <c r="D12" s="7" t="s">
        <v>46</v>
      </c>
      <c r="E12" s="18" t="s">
        <v>47</v>
      </c>
      <c r="F12" s="19">
        <v>184</v>
      </c>
      <c r="G12" s="20">
        <f t="shared" si="0"/>
        <v>30.666666666666668</v>
      </c>
      <c r="H12" s="21">
        <v>82.2</v>
      </c>
      <c r="I12" s="20">
        <f t="shared" si="1"/>
        <v>41.1</v>
      </c>
      <c r="J12" s="20">
        <f t="shared" si="2"/>
        <v>71.76666666666667</v>
      </c>
      <c r="K12" s="22">
        <v>2</v>
      </c>
      <c r="L12" s="5" t="s">
        <v>22</v>
      </c>
      <c r="M12" s="24"/>
      <c r="N12" s="1"/>
    </row>
    <row r="13" spans="1:14" ht="21" customHeight="1">
      <c r="A13" s="4" t="s">
        <v>48</v>
      </c>
      <c r="B13" s="9" t="s">
        <v>15</v>
      </c>
      <c r="C13" s="10" t="s">
        <v>49</v>
      </c>
      <c r="D13" s="7" t="s">
        <v>50</v>
      </c>
      <c r="E13" s="18" t="s">
        <v>51</v>
      </c>
      <c r="F13" s="19">
        <v>194</v>
      </c>
      <c r="G13" s="20">
        <f t="shared" si="0"/>
        <v>32.333333333333336</v>
      </c>
      <c r="H13" s="21">
        <v>81.3</v>
      </c>
      <c r="I13" s="20">
        <f t="shared" si="1"/>
        <v>40.65</v>
      </c>
      <c r="J13" s="20">
        <f t="shared" si="2"/>
        <v>72.98333333333333</v>
      </c>
      <c r="K13" s="22">
        <v>1</v>
      </c>
      <c r="L13" s="5" t="s">
        <v>19</v>
      </c>
      <c r="M13" s="24"/>
      <c r="N13" s="1"/>
    </row>
    <row r="14" spans="1:14" ht="21" customHeight="1">
      <c r="A14" s="4" t="s">
        <v>48</v>
      </c>
      <c r="B14" s="9" t="s">
        <v>15</v>
      </c>
      <c r="C14" s="10" t="s">
        <v>49</v>
      </c>
      <c r="D14" s="7" t="s">
        <v>52</v>
      </c>
      <c r="E14" s="18" t="s">
        <v>53</v>
      </c>
      <c r="F14" s="19">
        <v>189</v>
      </c>
      <c r="G14" s="20">
        <f t="shared" si="0"/>
        <v>31.5</v>
      </c>
      <c r="H14" s="21">
        <v>79.3</v>
      </c>
      <c r="I14" s="20">
        <f t="shared" si="1"/>
        <v>39.65</v>
      </c>
      <c r="J14" s="20">
        <f t="shared" si="2"/>
        <v>71.15</v>
      </c>
      <c r="K14" s="22">
        <v>2</v>
      </c>
      <c r="L14" s="5" t="s">
        <v>19</v>
      </c>
      <c r="M14" s="24"/>
      <c r="N14" s="1"/>
    </row>
    <row r="15" spans="1:14" ht="21" customHeight="1">
      <c r="A15" s="4" t="s">
        <v>48</v>
      </c>
      <c r="B15" s="9" t="s">
        <v>15</v>
      </c>
      <c r="C15" s="10" t="s">
        <v>49</v>
      </c>
      <c r="D15" s="7" t="s">
        <v>54</v>
      </c>
      <c r="E15" s="18" t="s">
        <v>55</v>
      </c>
      <c r="F15" s="19">
        <v>161.5</v>
      </c>
      <c r="G15" s="20">
        <f t="shared" si="0"/>
        <v>26.916666666666668</v>
      </c>
      <c r="H15" s="21">
        <v>79.2</v>
      </c>
      <c r="I15" s="20">
        <f t="shared" si="1"/>
        <v>39.6</v>
      </c>
      <c r="J15" s="20">
        <f t="shared" si="2"/>
        <v>66.51666666666667</v>
      </c>
      <c r="K15" s="22">
        <v>3</v>
      </c>
      <c r="L15" s="5" t="s">
        <v>22</v>
      </c>
      <c r="M15" s="24"/>
      <c r="N15" s="1"/>
    </row>
    <row r="16" spans="1:14" ht="21" customHeight="1">
      <c r="A16" s="4" t="s">
        <v>48</v>
      </c>
      <c r="B16" s="9" t="s">
        <v>15</v>
      </c>
      <c r="C16" s="10" t="s">
        <v>49</v>
      </c>
      <c r="D16" s="7" t="s">
        <v>56</v>
      </c>
      <c r="E16" s="18" t="s">
        <v>57</v>
      </c>
      <c r="F16" s="19">
        <v>154</v>
      </c>
      <c r="G16" s="20">
        <f t="shared" si="0"/>
        <v>25.666666666666668</v>
      </c>
      <c r="H16" s="21">
        <v>79</v>
      </c>
      <c r="I16" s="20">
        <f t="shared" si="1"/>
        <v>39.5</v>
      </c>
      <c r="J16" s="20">
        <f t="shared" si="2"/>
        <v>65.16666666666667</v>
      </c>
      <c r="K16" s="22">
        <v>4</v>
      </c>
      <c r="L16" s="5" t="s">
        <v>22</v>
      </c>
      <c r="M16" s="24"/>
      <c r="N16" s="1"/>
    </row>
    <row r="17" spans="1:14" ht="21" customHeight="1">
      <c r="A17" s="4" t="s">
        <v>58</v>
      </c>
      <c r="B17" s="9" t="s">
        <v>15</v>
      </c>
      <c r="C17" s="10" t="s">
        <v>59</v>
      </c>
      <c r="D17" s="7" t="s">
        <v>60</v>
      </c>
      <c r="E17" s="18" t="s">
        <v>61</v>
      </c>
      <c r="F17" s="19">
        <v>193</v>
      </c>
      <c r="G17" s="20">
        <f t="shared" si="0"/>
        <v>32.166666666666664</v>
      </c>
      <c r="H17" s="21">
        <v>83.5</v>
      </c>
      <c r="I17" s="20">
        <f t="shared" si="1"/>
        <v>41.75</v>
      </c>
      <c r="J17" s="20">
        <f t="shared" si="2"/>
        <v>73.91666666666666</v>
      </c>
      <c r="K17" s="22">
        <v>1</v>
      </c>
      <c r="L17" s="5" t="s">
        <v>19</v>
      </c>
      <c r="M17" s="24"/>
      <c r="N17" s="1"/>
    </row>
    <row r="18" spans="1:14" ht="21" customHeight="1">
      <c r="A18" s="4" t="s">
        <v>58</v>
      </c>
      <c r="B18" s="9" t="s">
        <v>15</v>
      </c>
      <c r="C18" s="10" t="s">
        <v>59</v>
      </c>
      <c r="D18" s="7" t="s">
        <v>62</v>
      </c>
      <c r="E18" s="18" t="s">
        <v>63</v>
      </c>
      <c r="F18" s="19">
        <v>180</v>
      </c>
      <c r="G18" s="20">
        <f t="shared" si="0"/>
        <v>30</v>
      </c>
      <c r="H18" s="21">
        <v>80.4</v>
      </c>
      <c r="I18" s="20">
        <f t="shared" si="1"/>
        <v>40.2</v>
      </c>
      <c r="J18" s="20">
        <f t="shared" si="2"/>
        <v>70.2</v>
      </c>
      <c r="K18" s="22">
        <v>2</v>
      </c>
      <c r="L18" s="5" t="s">
        <v>22</v>
      </c>
      <c r="M18" s="24"/>
      <c r="N18" s="1"/>
    </row>
    <row r="19" spans="1:14" ht="21" customHeight="1">
      <c r="A19" s="4" t="s">
        <v>64</v>
      </c>
      <c r="B19" s="9" t="s">
        <v>15</v>
      </c>
      <c r="C19" s="10" t="s">
        <v>65</v>
      </c>
      <c r="D19" s="7" t="s">
        <v>66</v>
      </c>
      <c r="E19" s="18" t="s">
        <v>67</v>
      </c>
      <c r="F19" s="19">
        <v>201.5</v>
      </c>
      <c r="G19" s="20">
        <f t="shared" si="0"/>
        <v>33.583333333333336</v>
      </c>
      <c r="H19" s="21">
        <v>78.4</v>
      </c>
      <c r="I19" s="20">
        <f t="shared" si="1"/>
        <v>39.2</v>
      </c>
      <c r="J19" s="20">
        <f t="shared" si="2"/>
        <v>72.78333333333333</v>
      </c>
      <c r="K19" s="22">
        <v>1</v>
      </c>
      <c r="L19" s="5" t="s">
        <v>19</v>
      </c>
      <c r="M19" s="24"/>
      <c r="N19" s="1"/>
    </row>
    <row r="20" spans="1:14" ht="21" customHeight="1">
      <c r="A20" s="4" t="s">
        <v>64</v>
      </c>
      <c r="B20" s="9" t="s">
        <v>15</v>
      </c>
      <c r="C20" s="10" t="s">
        <v>65</v>
      </c>
      <c r="D20" s="7" t="s">
        <v>68</v>
      </c>
      <c r="E20" s="18" t="s">
        <v>69</v>
      </c>
      <c r="F20" s="19">
        <v>183.5</v>
      </c>
      <c r="G20" s="20">
        <f t="shared" si="0"/>
        <v>30.583333333333332</v>
      </c>
      <c r="H20" s="21">
        <v>80.4</v>
      </c>
      <c r="I20" s="20">
        <f t="shared" si="1"/>
        <v>40.2</v>
      </c>
      <c r="J20" s="20">
        <f t="shared" si="2"/>
        <v>70.78333333333333</v>
      </c>
      <c r="K20" s="22">
        <v>2</v>
      </c>
      <c r="L20" s="5" t="s">
        <v>22</v>
      </c>
      <c r="M20" s="24"/>
      <c r="N20" s="1"/>
    </row>
    <row r="21" spans="1:14" ht="21" customHeight="1">
      <c r="A21" s="4" t="s">
        <v>70</v>
      </c>
      <c r="B21" s="9" t="s">
        <v>15</v>
      </c>
      <c r="C21" s="10" t="s">
        <v>71</v>
      </c>
      <c r="D21" s="7" t="s">
        <v>72</v>
      </c>
      <c r="E21" s="18" t="s">
        <v>73</v>
      </c>
      <c r="F21" s="19">
        <v>184.5</v>
      </c>
      <c r="G21" s="20">
        <f t="shared" si="0"/>
        <v>30.75</v>
      </c>
      <c r="H21" s="21">
        <v>82</v>
      </c>
      <c r="I21" s="20">
        <f t="shared" si="1"/>
        <v>41</v>
      </c>
      <c r="J21" s="20">
        <f t="shared" si="2"/>
        <v>71.75</v>
      </c>
      <c r="K21" s="22">
        <v>1</v>
      </c>
      <c r="L21" s="5" t="s">
        <v>19</v>
      </c>
      <c r="M21" s="24"/>
      <c r="N21" s="1"/>
    </row>
    <row r="22" spans="1:14" ht="21" customHeight="1">
      <c r="A22" s="4" t="s">
        <v>70</v>
      </c>
      <c r="B22" s="9" t="s">
        <v>15</v>
      </c>
      <c r="C22" s="10" t="s">
        <v>71</v>
      </c>
      <c r="D22" s="7" t="s">
        <v>74</v>
      </c>
      <c r="E22" s="18" t="s">
        <v>75</v>
      </c>
      <c r="F22" s="19">
        <v>179.5</v>
      </c>
      <c r="G22" s="20">
        <f t="shared" si="0"/>
        <v>29.916666666666668</v>
      </c>
      <c r="H22" s="21">
        <v>81</v>
      </c>
      <c r="I22" s="20">
        <f t="shared" si="1"/>
        <v>40.5</v>
      </c>
      <c r="J22" s="20">
        <f t="shared" si="2"/>
        <v>70.41666666666667</v>
      </c>
      <c r="K22" s="22">
        <v>2</v>
      </c>
      <c r="L22" s="5" t="s">
        <v>22</v>
      </c>
      <c r="M22" s="24"/>
      <c r="N22" s="1"/>
    </row>
    <row r="23" spans="1:14" ht="21" customHeight="1">
      <c r="A23" s="4" t="s">
        <v>76</v>
      </c>
      <c r="B23" s="9" t="s">
        <v>15</v>
      </c>
      <c r="C23" s="10" t="s">
        <v>77</v>
      </c>
      <c r="D23" s="7" t="s">
        <v>78</v>
      </c>
      <c r="E23" s="18" t="s">
        <v>79</v>
      </c>
      <c r="F23" s="19">
        <v>217</v>
      </c>
      <c r="G23" s="20">
        <f t="shared" si="0"/>
        <v>36.166666666666664</v>
      </c>
      <c r="H23" s="21">
        <v>80.8</v>
      </c>
      <c r="I23" s="20">
        <f t="shared" si="1"/>
        <v>40.4</v>
      </c>
      <c r="J23" s="20">
        <f t="shared" si="2"/>
        <v>76.56666666666666</v>
      </c>
      <c r="K23" s="22">
        <v>1</v>
      </c>
      <c r="L23" s="5" t="s">
        <v>19</v>
      </c>
      <c r="M23" s="24"/>
      <c r="N23" s="1"/>
    </row>
    <row r="24" spans="1:14" ht="21" customHeight="1">
      <c r="A24" s="4" t="s">
        <v>76</v>
      </c>
      <c r="B24" s="9" t="s">
        <v>15</v>
      </c>
      <c r="C24" s="10" t="s">
        <v>77</v>
      </c>
      <c r="D24" s="7" t="s">
        <v>80</v>
      </c>
      <c r="E24" s="18" t="s">
        <v>81</v>
      </c>
      <c r="F24" s="19">
        <v>199</v>
      </c>
      <c r="G24" s="20">
        <f t="shared" si="0"/>
        <v>33.166666666666664</v>
      </c>
      <c r="H24" s="21">
        <v>82.9</v>
      </c>
      <c r="I24" s="20">
        <f t="shared" si="1"/>
        <v>41.45</v>
      </c>
      <c r="J24" s="20">
        <f t="shared" si="2"/>
        <v>74.61666666666667</v>
      </c>
      <c r="K24" s="22">
        <v>2</v>
      </c>
      <c r="L24" s="5" t="s">
        <v>19</v>
      </c>
      <c r="M24" s="24"/>
      <c r="N24" s="1"/>
    </row>
    <row r="25" spans="1:14" ht="21" customHeight="1">
      <c r="A25" s="4" t="s">
        <v>76</v>
      </c>
      <c r="B25" s="9" t="s">
        <v>15</v>
      </c>
      <c r="C25" s="10" t="s">
        <v>77</v>
      </c>
      <c r="D25" s="7" t="s">
        <v>82</v>
      </c>
      <c r="E25" s="18" t="s">
        <v>83</v>
      </c>
      <c r="F25" s="19">
        <v>188.5</v>
      </c>
      <c r="G25" s="20">
        <f t="shared" si="0"/>
        <v>31.416666666666668</v>
      </c>
      <c r="H25" s="21">
        <v>81</v>
      </c>
      <c r="I25" s="20">
        <f t="shared" si="1"/>
        <v>40.5</v>
      </c>
      <c r="J25" s="20">
        <f t="shared" si="2"/>
        <v>71.91666666666667</v>
      </c>
      <c r="K25" s="22">
        <v>3</v>
      </c>
      <c r="L25" s="5" t="s">
        <v>22</v>
      </c>
      <c r="M25" s="24"/>
      <c r="N25" s="1"/>
    </row>
    <row r="26" spans="1:14" ht="30" customHeight="1">
      <c r="A26" s="4" t="s">
        <v>76</v>
      </c>
      <c r="B26" s="9" t="s">
        <v>15</v>
      </c>
      <c r="C26" s="10" t="s">
        <v>77</v>
      </c>
      <c r="D26" s="7" t="s">
        <v>84</v>
      </c>
      <c r="E26" s="18" t="s">
        <v>85</v>
      </c>
      <c r="F26" s="19">
        <v>186.5</v>
      </c>
      <c r="G26" s="20">
        <f t="shared" si="0"/>
        <v>31.083333333333332</v>
      </c>
      <c r="H26" s="20">
        <v>0</v>
      </c>
      <c r="I26" s="20">
        <f t="shared" si="1"/>
        <v>0</v>
      </c>
      <c r="J26" s="20">
        <f t="shared" si="2"/>
        <v>31.083333333333332</v>
      </c>
      <c r="K26" s="22">
        <v>4</v>
      </c>
      <c r="L26" s="5" t="s">
        <v>22</v>
      </c>
      <c r="M26" s="25" t="s">
        <v>86</v>
      </c>
      <c r="N26" s="1"/>
    </row>
    <row r="27" spans="1:14" ht="21" customHeight="1">
      <c r="A27" s="4" t="s">
        <v>87</v>
      </c>
      <c r="B27" s="9" t="s">
        <v>15</v>
      </c>
      <c r="C27" s="10" t="s">
        <v>88</v>
      </c>
      <c r="D27" s="7" t="s">
        <v>89</v>
      </c>
      <c r="E27" s="18" t="s">
        <v>90</v>
      </c>
      <c r="F27" s="19">
        <v>184.5</v>
      </c>
      <c r="G27" s="20">
        <f t="shared" si="0"/>
        <v>30.75</v>
      </c>
      <c r="H27" s="21">
        <v>83.8</v>
      </c>
      <c r="I27" s="20">
        <f t="shared" si="1"/>
        <v>41.9</v>
      </c>
      <c r="J27" s="20">
        <f t="shared" si="2"/>
        <v>72.65</v>
      </c>
      <c r="K27" s="22">
        <v>1</v>
      </c>
      <c r="L27" s="5" t="s">
        <v>19</v>
      </c>
      <c r="M27" s="24"/>
      <c r="N27" s="1"/>
    </row>
    <row r="28" spans="1:14" ht="21" customHeight="1">
      <c r="A28" s="4" t="s">
        <v>87</v>
      </c>
      <c r="B28" s="9" t="s">
        <v>15</v>
      </c>
      <c r="C28" s="10" t="s">
        <v>88</v>
      </c>
      <c r="D28" s="7" t="s">
        <v>91</v>
      </c>
      <c r="E28" s="18" t="s">
        <v>92</v>
      </c>
      <c r="F28" s="19">
        <v>183</v>
      </c>
      <c r="G28" s="20">
        <f t="shared" si="0"/>
        <v>30.5</v>
      </c>
      <c r="H28" s="21">
        <v>81.1</v>
      </c>
      <c r="I28" s="20">
        <f t="shared" si="1"/>
        <v>40.55</v>
      </c>
      <c r="J28" s="20">
        <f t="shared" si="2"/>
        <v>71.05</v>
      </c>
      <c r="K28" s="22">
        <v>2</v>
      </c>
      <c r="L28" s="5" t="s">
        <v>22</v>
      </c>
      <c r="M28" s="24"/>
      <c r="N28" s="1"/>
    </row>
    <row r="29" spans="1:14" ht="21" customHeight="1">
      <c r="A29" s="4" t="s">
        <v>93</v>
      </c>
      <c r="B29" s="9" t="s">
        <v>15</v>
      </c>
      <c r="C29" s="10" t="s">
        <v>94</v>
      </c>
      <c r="D29" s="7" t="s">
        <v>95</v>
      </c>
      <c r="E29" s="18" t="s">
        <v>96</v>
      </c>
      <c r="F29" s="19">
        <v>189</v>
      </c>
      <c r="G29" s="20">
        <f t="shared" si="0"/>
        <v>31.5</v>
      </c>
      <c r="H29" s="21">
        <v>81.2</v>
      </c>
      <c r="I29" s="20">
        <f t="shared" si="1"/>
        <v>40.6</v>
      </c>
      <c r="J29" s="20">
        <f t="shared" si="2"/>
        <v>72.1</v>
      </c>
      <c r="K29" s="22">
        <v>1</v>
      </c>
      <c r="L29" s="5" t="s">
        <v>19</v>
      </c>
      <c r="M29" s="24"/>
      <c r="N29" s="1"/>
    </row>
    <row r="30" spans="1:14" ht="21" customHeight="1">
      <c r="A30" s="4" t="s">
        <v>93</v>
      </c>
      <c r="B30" s="9" t="s">
        <v>15</v>
      </c>
      <c r="C30" s="10" t="s">
        <v>94</v>
      </c>
      <c r="D30" s="7" t="s">
        <v>97</v>
      </c>
      <c r="E30" s="18" t="s">
        <v>98</v>
      </c>
      <c r="F30" s="19">
        <v>163</v>
      </c>
      <c r="G30" s="20">
        <f t="shared" si="0"/>
        <v>27.166666666666668</v>
      </c>
      <c r="H30" s="21">
        <v>78.2</v>
      </c>
      <c r="I30" s="20">
        <f t="shared" si="1"/>
        <v>39.1</v>
      </c>
      <c r="J30" s="20">
        <f t="shared" si="2"/>
        <v>66.26666666666667</v>
      </c>
      <c r="K30" s="22">
        <v>2</v>
      </c>
      <c r="L30" s="5" t="s">
        <v>22</v>
      </c>
      <c r="M30" s="24"/>
      <c r="N30" s="1"/>
    </row>
    <row r="31" spans="1:14" ht="21" customHeight="1">
      <c r="A31" s="4" t="s">
        <v>99</v>
      </c>
      <c r="B31" s="9" t="s">
        <v>15</v>
      </c>
      <c r="C31" s="10" t="s">
        <v>100</v>
      </c>
      <c r="D31" s="7" t="s">
        <v>101</v>
      </c>
      <c r="E31" s="18" t="s">
        <v>102</v>
      </c>
      <c r="F31" s="19">
        <v>169</v>
      </c>
      <c r="G31" s="20">
        <f t="shared" si="0"/>
        <v>28.166666666666668</v>
      </c>
      <c r="H31" s="21">
        <v>80.6</v>
      </c>
      <c r="I31" s="20">
        <f t="shared" si="1"/>
        <v>40.3</v>
      </c>
      <c r="J31" s="20">
        <f t="shared" si="2"/>
        <v>68.46666666666667</v>
      </c>
      <c r="K31" s="22">
        <v>1</v>
      </c>
      <c r="L31" s="5" t="s">
        <v>19</v>
      </c>
      <c r="M31" s="24"/>
      <c r="N31" s="1"/>
    </row>
    <row r="32" spans="1:14" ht="21" customHeight="1">
      <c r="A32" s="4" t="s">
        <v>99</v>
      </c>
      <c r="B32" s="9" t="s">
        <v>15</v>
      </c>
      <c r="C32" s="10" t="s">
        <v>100</v>
      </c>
      <c r="D32" s="7" t="s">
        <v>103</v>
      </c>
      <c r="E32" s="18" t="s">
        <v>104</v>
      </c>
      <c r="F32" s="19">
        <v>161.5</v>
      </c>
      <c r="G32" s="20">
        <f t="shared" si="0"/>
        <v>26.916666666666668</v>
      </c>
      <c r="H32" s="21">
        <v>80.6</v>
      </c>
      <c r="I32" s="20">
        <f t="shared" si="1"/>
        <v>40.3</v>
      </c>
      <c r="J32" s="20">
        <f t="shared" si="2"/>
        <v>67.21666666666667</v>
      </c>
      <c r="K32" s="22">
        <v>2</v>
      </c>
      <c r="L32" s="5" t="s">
        <v>22</v>
      </c>
      <c r="M32" s="24"/>
      <c r="N32" s="1"/>
    </row>
    <row r="33" spans="1:14" ht="21" customHeight="1">
      <c r="A33" s="4" t="s">
        <v>105</v>
      </c>
      <c r="B33" s="9" t="s">
        <v>15</v>
      </c>
      <c r="C33" s="10" t="s">
        <v>106</v>
      </c>
      <c r="D33" s="7" t="s">
        <v>107</v>
      </c>
      <c r="E33" s="18" t="s">
        <v>108</v>
      </c>
      <c r="F33" s="19">
        <v>197.5</v>
      </c>
      <c r="G33" s="20">
        <f t="shared" si="0"/>
        <v>32.916666666666664</v>
      </c>
      <c r="H33" s="21">
        <v>81.3</v>
      </c>
      <c r="I33" s="20">
        <f t="shared" si="1"/>
        <v>40.65</v>
      </c>
      <c r="J33" s="20">
        <f t="shared" si="2"/>
        <v>73.56666666666666</v>
      </c>
      <c r="K33" s="22">
        <v>1</v>
      </c>
      <c r="L33" s="5" t="s">
        <v>19</v>
      </c>
      <c r="M33" s="24"/>
      <c r="N33" s="1"/>
    </row>
    <row r="34" spans="1:14" ht="21" customHeight="1">
      <c r="A34" s="4" t="s">
        <v>105</v>
      </c>
      <c r="B34" s="9" t="s">
        <v>15</v>
      </c>
      <c r="C34" s="10" t="s">
        <v>106</v>
      </c>
      <c r="D34" s="7" t="s">
        <v>109</v>
      </c>
      <c r="E34" s="18" t="s">
        <v>110</v>
      </c>
      <c r="F34" s="19">
        <v>190.5</v>
      </c>
      <c r="G34" s="20">
        <f t="shared" si="0"/>
        <v>31.75</v>
      </c>
      <c r="H34" s="21">
        <v>80.6</v>
      </c>
      <c r="I34" s="20">
        <f t="shared" si="1"/>
        <v>40.3</v>
      </c>
      <c r="J34" s="20">
        <f t="shared" si="2"/>
        <v>72.05</v>
      </c>
      <c r="K34" s="22">
        <v>2</v>
      </c>
      <c r="L34" s="5" t="s">
        <v>22</v>
      </c>
      <c r="M34" s="24"/>
      <c r="N34" s="1"/>
    </row>
    <row r="35" spans="1:14" ht="21" customHeight="1">
      <c r="A35" s="8" t="s">
        <v>111</v>
      </c>
      <c r="B35" s="5" t="s">
        <v>15</v>
      </c>
      <c r="C35" s="6" t="s">
        <v>112</v>
      </c>
      <c r="D35" s="7" t="s">
        <v>113</v>
      </c>
      <c r="E35" s="13" t="s">
        <v>114</v>
      </c>
      <c r="F35" s="19">
        <v>205</v>
      </c>
      <c r="G35" s="15">
        <f t="shared" si="0"/>
        <v>34.166666666666664</v>
      </c>
      <c r="H35" s="17">
        <v>83.4</v>
      </c>
      <c r="I35" s="15">
        <f t="shared" si="1"/>
        <v>41.7</v>
      </c>
      <c r="J35" s="15">
        <f t="shared" si="2"/>
        <v>75.86666666666667</v>
      </c>
      <c r="K35" s="22">
        <v>1</v>
      </c>
      <c r="L35" s="5" t="s">
        <v>19</v>
      </c>
      <c r="M35" s="24"/>
      <c r="N35" s="1"/>
    </row>
    <row r="36" spans="1:14" ht="21" customHeight="1">
      <c r="A36" s="4" t="s">
        <v>115</v>
      </c>
      <c r="B36" s="5" t="s">
        <v>15</v>
      </c>
      <c r="C36" s="6" t="s">
        <v>112</v>
      </c>
      <c r="D36" s="7" t="s">
        <v>116</v>
      </c>
      <c r="E36" s="13" t="s">
        <v>117</v>
      </c>
      <c r="F36" s="19">
        <v>195</v>
      </c>
      <c r="G36" s="15">
        <f t="shared" si="0"/>
        <v>32.5</v>
      </c>
      <c r="H36" s="17">
        <v>82.5</v>
      </c>
      <c r="I36" s="15">
        <f t="shared" si="1"/>
        <v>41.25</v>
      </c>
      <c r="J36" s="15">
        <f t="shared" si="2"/>
        <v>73.75</v>
      </c>
      <c r="K36" s="22">
        <v>2</v>
      </c>
      <c r="L36" s="5" t="s">
        <v>22</v>
      </c>
      <c r="M36" s="24"/>
      <c r="N36" s="1"/>
    </row>
    <row r="37" spans="1:14" ht="21" customHeight="1">
      <c r="A37" s="4" t="s">
        <v>118</v>
      </c>
      <c r="B37" s="5" t="s">
        <v>15</v>
      </c>
      <c r="C37" s="6" t="s">
        <v>119</v>
      </c>
      <c r="D37" s="7" t="s">
        <v>120</v>
      </c>
      <c r="E37" s="13" t="s">
        <v>121</v>
      </c>
      <c r="F37" s="19">
        <v>209</v>
      </c>
      <c r="G37" s="15">
        <f t="shared" si="0"/>
        <v>34.833333333333336</v>
      </c>
      <c r="H37" s="17">
        <v>79</v>
      </c>
      <c r="I37" s="15">
        <f t="shared" si="1"/>
        <v>39.5</v>
      </c>
      <c r="J37" s="15">
        <f t="shared" si="2"/>
        <v>74.33333333333334</v>
      </c>
      <c r="K37" s="22">
        <v>1</v>
      </c>
      <c r="L37" s="5" t="s">
        <v>19</v>
      </c>
      <c r="M37" s="24"/>
      <c r="N37" s="1"/>
    </row>
    <row r="38" spans="1:14" ht="21" customHeight="1">
      <c r="A38" s="8" t="s">
        <v>122</v>
      </c>
      <c r="B38" s="5" t="s">
        <v>15</v>
      </c>
      <c r="C38" s="6" t="s">
        <v>119</v>
      </c>
      <c r="D38" s="7" t="s">
        <v>123</v>
      </c>
      <c r="E38" s="13" t="s">
        <v>124</v>
      </c>
      <c r="F38" s="19">
        <v>186</v>
      </c>
      <c r="G38" s="15">
        <f t="shared" si="0"/>
        <v>31</v>
      </c>
      <c r="H38" s="17">
        <v>78.5</v>
      </c>
      <c r="I38" s="15">
        <f t="shared" si="1"/>
        <v>39.25</v>
      </c>
      <c r="J38" s="15">
        <f t="shared" si="2"/>
        <v>70.25</v>
      </c>
      <c r="K38" s="22">
        <v>2</v>
      </c>
      <c r="L38" s="5" t="s">
        <v>22</v>
      </c>
      <c r="M38" s="24"/>
      <c r="N38" s="1"/>
    </row>
  </sheetData>
  <sheetProtection/>
  <autoFilter ref="A2:N38"/>
  <mergeCells count="1">
    <mergeCell ref="A1:M1"/>
  </mergeCells>
  <printOptions/>
  <pageMargins left="0.66875" right="0.66875" top="0.7868055555555555" bottom="0.78680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Windows User</cp:lastModifiedBy>
  <dcterms:created xsi:type="dcterms:W3CDTF">2022-07-13T11:32:12Z</dcterms:created>
  <dcterms:modified xsi:type="dcterms:W3CDTF">2023-06-19T09:24:23Z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8BA215AF45B44CBC869107886B19D8F6_12</vt:lpwstr>
  </property>
</Properties>
</file>